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COMMANDE PUBLIQUE\MARCHES PUBLICS 2025\CONTROLE ET MAINTENANCE AIRE DE JEUX (2025)\"/>
    </mc:Choice>
  </mc:AlternateContent>
  <xr:revisionPtr revIDLastSave="0" documentId="13_ncr:1_{40DC67A2-2189-4B38-AB78-7F94831F35C1}" xr6:coauthVersionLast="47" xr6:coauthVersionMax="47" xr10:uidLastSave="{00000000-0000-0000-0000-000000000000}"/>
  <bookViews>
    <workbookView xWindow="4455" yWindow="2175" windowWidth="24345" windowHeight="13425" activeTab="1" xr2:uid="{00000000-000D-0000-FFFF-FFFF00000000}"/>
  </bookViews>
  <sheets>
    <sheet name="BPU" sheetId="2" r:id="rId1"/>
    <sheet name="Feuil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3" l="1"/>
  <c r="E74" i="3" s="1"/>
  <c r="E75" i="3" s="1"/>
  <c r="E68" i="3" l="1"/>
  <c r="E69" i="3"/>
  <c r="E70" i="3"/>
  <c r="E71" i="3"/>
  <c r="E66" i="3"/>
  <c r="E67" i="3"/>
  <c r="E64" i="3"/>
  <c r="E63" i="3"/>
  <c r="E61" i="3"/>
  <c r="E51" i="3"/>
  <c r="E52" i="3"/>
  <c r="E53" i="3"/>
  <c r="E54" i="3"/>
  <c r="E55" i="3"/>
  <c r="E56" i="3"/>
  <c r="E57" i="3"/>
  <c r="E58" i="3"/>
  <c r="E59" i="3"/>
  <c r="E50" i="3"/>
  <c r="E46" i="3"/>
  <c r="E47" i="3"/>
  <c r="E48" i="3"/>
  <c r="E45" i="3"/>
  <c r="E42" i="3"/>
  <c r="E43" i="3"/>
  <c r="E41" i="3"/>
  <c r="E39" i="3"/>
  <c r="E38" i="3"/>
  <c r="E36" i="3"/>
  <c r="E34" i="3"/>
  <c r="E32" i="3"/>
  <c r="E31" i="3"/>
  <c r="E30" i="3"/>
  <c r="E26" i="3"/>
  <c r="E27" i="3"/>
  <c r="E28" i="3"/>
  <c r="E25" i="3"/>
  <c r="E13" i="3"/>
  <c r="E14" i="3"/>
  <c r="E15" i="3"/>
  <c r="E16" i="3"/>
  <c r="E17" i="3"/>
  <c r="E18" i="3"/>
  <c r="E19" i="3"/>
  <c r="E20" i="3"/>
  <c r="E21" i="3"/>
  <c r="E22" i="3"/>
  <c r="E23" i="3"/>
  <c r="E12" i="3"/>
  <c r="E6" i="3"/>
  <c r="E7" i="3"/>
  <c r="E8" i="3"/>
  <c r="E9" i="3"/>
  <c r="E10" i="3"/>
  <c r="E5" i="3"/>
  <c r="G12" i="2"/>
  <c r="H1" i="2" s="1"/>
</calcChain>
</file>

<file path=xl/sharedStrings.xml><?xml version="1.0" encoding="utf-8"?>
<sst xmlns="http://schemas.openxmlformats.org/spreadsheetml/2006/main" count="153" uniqueCount="86">
  <si>
    <t>Prix unitaire (HT)</t>
  </si>
  <si>
    <t>Prix total (HT)</t>
  </si>
  <si>
    <t>Gymnase municipal</t>
  </si>
  <si>
    <t>Stade - La Condamine</t>
  </si>
  <si>
    <t>Cabane EVASION</t>
  </si>
  <si>
    <t>Jeu oscillant Castor EVASION</t>
  </si>
  <si>
    <t>Jeu oscillant Grenouille EVASION</t>
  </si>
  <si>
    <t>Jeu oscillant Criquet EVASION</t>
  </si>
  <si>
    <t>Jeu oscillant Rondin EVASION</t>
  </si>
  <si>
    <t>Jeu combiné EVASION</t>
  </si>
  <si>
    <t>Parcours EVASION</t>
  </si>
  <si>
    <t>Plateau Sportif Centre Village</t>
  </si>
  <si>
    <t>Appareil Fitness Abdos FREETNESS</t>
  </si>
  <si>
    <t>Appareil Fitness Cavalcade FREETNESS</t>
  </si>
  <si>
    <t>Appareil Fitness Chaise romaine FREETNESS</t>
  </si>
  <si>
    <t>Appareil Fitness Dips Machine FREETNESS</t>
  </si>
  <si>
    <t>Appareil Fitness Echauffement FREETNESS</t>
  </si>
  <si>
    <t>Appareil Fitness Pole Strech FREETNESS</t>
  </si>
  <si>
    <t>Appareil Fitness Rameur FREETNESS</t>
  </si>
  <si>
    <t>Appareil Fitness Sac de Frappe FREETNESS</t>
  </si>
  <si>
    <t>Appareil Fitness Stepper Piston FREETNESS</t>
  </si>
  <si>
    <t>Appareil Fitness Velo Air Pro FREETNESS</t>
  </si>
  <si>
    <t>Dojo municipal</t>
  </si>
  <si>
    <t>Anneaux GES</t>
  </si>
  <si>
    <t>Barre asymetrique GES</t>
  </si>
  <si>
    <t>Barre fixe GES</t>
  </si>
  <si>
    <t>Sac de frappe CUSLEY</t>
  </si>
  <si>
    <t>But Football</t>
  </si>
  <si>
    <t>Cours d’Ecole Maternelle - La Condamine</t>
  </si>
  <si>
    <t>Cabane CIBLE</t>
  </si>
  <si>
    <t>Toboggan</t>
  </si>
  <si>
    <t>Jeu oscillant Rondin</t>
  </si>
  <si>
    <t>Jeu combiné</t>
  </si>
  <si>
    <t>But Basket-ball</t>
  </si>
  <si>
    <t>But Football SAE</t>
  </si>
  <si>
    <t>Air de Fitness extérieur - La Condamine</t>
  </si>
  <si>
    <t>Appareil Fitness Abducteurs FREETNESS</t>
  </si>
  <si>
    <t>Appareil Fitness Balancelle FREETNESS</t>
  </si>
  <si>
    <t>Appareil Fitness Eliptique FREETNESS</t>
  </si>
  <si>
    <t>Appareil Fitness Push Pull FREETNESS</t>
  </si>
  <si>
    <t>Appareil Fitness Triple Twister FREETNESS</t>
  </si>
  <si>
    <t>Appareil Fitness Velo FREETNESS</t>
  </si>
  <si>
    <t>Barre fixe DAMA STREET</t>
  </si>
  <si>
    <t>Dips DAMA STREET</t>
  </si>
  <si>
    <t>But Basket-ball SAE</t>
  </si>
  <si>
    <t>+ 1 jeu ?</t>
  </si>
  <si>
    <t>Jeu oscillant (X)</t>
  </si>
  <si>
    <t>Jeu combiné (Grand bateau)</t>
  </si>
  <si>
    <t>Jardin d’enfants Centre Village - Boulevard Stalingrad</t>
  </si>
  <si>
    <t>Jardin d’enfants La Condamine - Rue Frédéric Mistral</t>
  </si>
  <si>
    <t>Jardin d’enfants La Condamine - Allée Jacques Prévert</t>
  </si>
  <si>
    <t>Nombre</t>
  </si>
  <si>
    <r>
      <rPr>
        <sz val="12"/>
        <color theme="1"/>
        <rFont val="Calibri"/>
        <family val="2"/>
        <scheme val="minor"/>
      </rPr>
      <t xml:space="preserve"> CONTROLE PERIODIQUE ET MAINTENANCE DES EQUIPEMENT SPORTIFS ET AIRES DE JEUX DE LA COMMUNE DE DRAP</t>
    </r>
    <r>
      <rPr>
        <b/>
        <sz val="12"/>
        <color theme="1"/>
        <rFont val="Calibri"/>
        <family val="2"/>
        <scheme val="minor"/>
      </rPr>
      <t xml:space="preserve">
BORDEREAU DES PRIX UNITAIRES</t>
    </r>
  </si>
  <si>
    <t>Stade de football Jean Anderloni</t>
  </si>
  <si>
    <t>Prestations SOCOTEC facturées en 2024 :</t>
  </si>
  <si>
    <t>Jeu d'équilibre Tapis volant</t>
  </si>
  <si>
    <t>Maison Primeur</t>
  </si>
  <si>
    <t>Toboggant Gredi</t>
  </si>
  <si>
    <t xml:space="preserve">But multijeux football, handball, basket </t>
  </si>
  <si>
    <t>Stade Ecole Pierre Cauvin - La Condamine</t>
  </si>
  <si>
    <t>Equipement</t>
  </si>
  <si>
    <t>Jeu en bois (X)</t>
  </si>
  <si>
    <t>Cabane Toboggan (X)</t>
  </si>
  <si>
    <r>
      <t xml:space="preserve">Jardin d’enfants - Les Résidences du Vallon </t>
    </r>
    <r>
      <rPr>
        <b/>
        <sz val="12"/>
        <color rgb="FFFF0000"/>
        <rFont val="Calibri"/>
        <family val="2"/>
        <scheme val="minor"/>
      </rPr>
      <t>(nouvaux jeux en cours d'installation)</t>
    </r>
  </si>
  <si>
    <t>Buts football</t>
  </si>
  <si>
    <t>Buts basketball</t>
  </si>
  <si>
    <t>?</t>
  </si>
  <si>
    <t>N° photo</t>
  </si>
  <si>
    <r>
      <t>Cours d’Ecole Romain Knecht Maternelle et Elémentaire</t>
    </r>
    <r>
      <rPr>
        <b/>
        <sz val="12"/>
        <color rgb="FFFF0000"/>
        <rFont val="Calibri"/>
        <family val="2"/>
        <scheme val="minor"/>
      </rPr>
      <t xml:space="preserve"> </t>
    </r>
  </si>
  <si>
    <t>Cours d'école Maternelle Pierre Cauvin- La Condamine</t>
  </si>
  <si>
    <t>But handball</t>
  </si>
  <si>
    <t>Jeu combiné Grand bateau</t>
  </si>
  <si>
    <t>Jeu oscillant Canard</t>
  </si>
  <si>
    <t>Jeu oscillant Cheval</t>
  </si>
  <si>
    <t>Cabane Cible</t>
  </si>
  <si>
    <t>Jardin d’enfants - Les Résidences du Vallon</t>
  </si>
  <si>
    <t xml:space="preserve">Jeu oscillant Coccinele </t>
  </si>
  <si>
    <t>Jeu Parcours en bois</t>
  </si>
  <si>
    <t>Cabane Toboggan</t>
  </si>
  <si>
    <t>But football</t>
  </si>
  <si>
    <t>Jeu oscillant</t>
  </si>
  <si>
    <t>Manège enfant midi</t>
  </si>
  <si>
    <t xml:space="preserve">Total HT : </t>
  </si>
  <si>
    <t xml:space="preserve">Total TVA : </t>
  </si>
  <si>
    <t xml:space="preserve">Total TTC : </t>
  </si>
  <si>
    <r>
      <rPr>
        <sz val="12"/>
        <color theme="1"/>
        <rFont val="Calibri"/>
        <family val="2"/>
        <scheme val="minor"/>
      </rPr>
      <t xml:space="preserve"> CONTROLE PERIODIQUE ET MAINTENANCE DES EQUIPEMENT SPORTIFS ET AIRES DE JEUX DE LA COMMUNE DE DRAP</t>
    </r>
    <r>
      <rPr>
        <b/>
        <sz val="12"/>
        <color theme="1"/>
        <rFont val="Calibri"/>
        <family val="2"/>
        <scheme val="minor"/>
      </rPr>
      <t xml:space="preserve">
FORMULAIRE DE PRIX À COMPLETER PAR LE CANDIDAT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</si>
</sst>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5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horizontal="right" vertical="center" wrapText="1"/>
    </xf>
    <xf numFmtId="0" fontId="3" fillId="4" borderId="15" xfId="0" applyFont="1" applyFill="1" applyBorder="1" applyAlignment="1">
      <alignment horizontal="centerContinuous" vertical="center" wrapText="1"/>
    </xf>
    <xf numFmtId="0" fontId="3" fillId="4" borderId="16" xfId="0" applyFont="1" applyFill="1" applyBorder="1" applyAlignment="1">
      <alignment horizontal="centerContinuous" vertical="center" wrapText="1"/>
    </xf>
    <xf numFmtId="0" fontId="5" fillId="4" borderId="16" xfId="0" applyFont="1" applyFill="1" applyBorder="1" applyAlignment="1">
      <alignment horizontal="centerContinuous"/>
    </xf>
    <xf numFmtId="0" fontId="5" fillId="4" borderId="17" xfId="0" applyFont="1" applyFill="1" applyBorder="1" applyAlignment="1">
      <alignment horizontal="centerContinuous"/>
    </xf>
    <xf numFmtId="0" fontId="5" fillId="0" borderId="0" xfId="0" applyFont="1"/>
    <xf numFmtId="44" fontId="5" fillId="0" borderId="0" xfId="1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0" fontId="0" fillId="0" borderId="5" xfId="0" applyBorder="1" applyAlignment="1">
      <alignment horizontal="left" vertical="center" wrapText="1" indent="1"/>
    </xf>
    <xf numFmtId="0" fontId="8" fillId="0" borderId="6" xfId="0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right" vertical="center" wrapText="1"/>
    </xf>
    <xf numFmtId="0" fontId="0" fillId="0" borderId="9" xfId="0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4" fontId="0" fillId="0" borderId="11" xfId="0" applyNumberFormat="1" applyBorder="1" applyAlignment="1">
      <alignment horizontal="right" vertical="center" wrapText="1"/>
    </xf>
    <xf numFmtId="0" fontId="0" fillId="0" borderId="9" xfId="0" applyBorder="1" applyAlignment="1">
      <alignment horizontal="left" vertical="center" wrapText="1" indent="1"/>
    </xf>
    <xf numFmtId="0" fontId="0" fillId="0" borderId="9" xfId="0" quotePrefix="1" applyBorder="1" applyAlignment="1">
      <alignment horizontal="left" vertical="center" wrapText="1" indent="1"/>
    </xf>
    <xf numFmtId="0" fontId="8" fillId="2" borderId="13" xfId="0" applyFont="1" applyFill="1" applyBorder="1" applyAlignment="1">
      <alignment horizontal="center" vertical="center" wrapText="1"/>
    </xf>
    <xf numFmtId="4" fontId="0" fillId="2" borderId="14" xfId="0" applyNumberForma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 inden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4" fontId="5" fillId="0" borderId="0" xfId="1" applyFont="1"/>
    <xf numFmtId="44" fontId="0" fillId="0" borderId="0" xfId="1" applyFont="1"/>
    <xf numFmtId="44" fontId="0" fillId="0" borderId="0" xfId="1" applyFont="1" applyFill="1" applyBorder="1"/>
    <xf numFmtId="44" fontId="0" fillId="0" borderId="0" xfId="1" applyFont="1" applyBorder="1"/>
    <xf numFmtId="0" fontId="0" fillId="2" borderId="18" xfId="0" applyFill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44" fontId="0" fillId="0" borderId="7" xfId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2" fontId="14" fillId="5" borderId="15" xfId="0" applyNumberFormat="1" applyFont="1" applyFill="1" applyBorder="1" applyAlignment="1">
      <alignment horizontal="left" vertical="center" indent="1"/>
    </xf>
    <xf numFmtId="44" fontId="14" fillId="5" borderId="17" xfId="0" applyNumberFormat="1" applyFont="1" applyFill="1" applyBorder="1" applyAlignment="1">
      <alignment vertical="center"/>
    </xf>
    <xf numFmtId="2" fontId="0" fillId="5" borderId="15" xfId="0" applyNumberFormat="1" applyFill="1" applyBorder="1" applyAlignment="1">
      <alignment horizontal="left" vertical="center" indent="1"/>
    </xf>
    <xf numFmtId="44" fontId="0" fillId="5" borderId="17" xfId="0" applyNumberFormat="1" applyFill="1" applyBorder="1" applyAlignment="1">
      <alignment vertical="center"/>
    </xf>
    <xf numFmtId="2" fontId="14" fillId="4" borderId="15" xfId="0" applyNumberFormat="1" applyFont="1" applyFill="1" applyBorder="1" applyAlignment="1">
      <alignment horizontal="left" vertical="center" indent="1"/>
    </xf>
    <xf numFmtId="44" fontId="14" fillId="4" borderId="17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B7BE9-1AF5-4AF7-BEB1-BE3903D38D31}">
  <dimension ref="A1:H82"/>
  <sheetViews>
    <sheetView workbookViewId="0">
      <selection activeCell="D5" sqref="D5:E8"/>
    </sheetView>
  </sheetViews>
  <sheetFormatPr baseColWidth="10" defaultRowHeight="15" x14ac:dyDescent="0.25"/>
  <cols>
    <col min="1" max="1" width="69.28515625" customWidth="1"/>
    <col min="2" max="3" width="8.85546875" customWidth="1"/>
    <col min="4" max="4" width="12.7109375" customWidth="1"/>
    <col min="5" max="5" width="13.42578125" customWidth="1"/>
    <col min="7" max="7" width="42.7109375" style="29" customWidth="1"/>
    <col min="244" max="244" width="59.140625" customWidth="1"/>
    <col min="245" max="247" width="12.7109375" customWidth="1"/>
    <col min="248" max="248" width="13.85546875" customWidth="1"/>
    <col min="249" max="249" width="13.42578125" customWidth="1"/>
    <col min="500" max="500" width="59.140625" customWidth="1"/>
    <col min="501" max="503" width="12.7109375" customWidth="1"/>
    <col min="504" max="504" width="13.85546875" customWidth="1"/>
    <col min="505" max="505" width="13.42578125" customWidth="1"/>
    <col min="756" max="756" width="59.140625" customWidth="1"/>
    <col min="757" max="759" width="12.7109375" customWidth="1"/>
    <col min="760" max="760" width="13.85546875" customWidth="1"/>
    <col min="761" max="761" width="13.42578125" customWidth="1"/>
    <col min="1012" max="1012" width="59.140625" customWidth="1"/>
    <col min="1013" max="1015" width="12.7109375" customWidth="1"/>
    <col min="1016" max="1016" width="13.85546875" customWidth="1"/>
    <col min="1017" max="1017" width="13.42578125" customWidth="1"/>
    <col min="1268" max="1268" width="59.140625" customWidth="1"/>
    <col min="1269" max="1271" width="12.7109375" customWidth="1"/>
    <col min="1272" max="1272" width="13.85546875" customWidth="1"/>
    <col min="1273" max="1273" width="13.42578125" customWidth="1"/>
    <col min="1524" max="1524" width="59.140625" customWidth="1"/>
    <col min="1525" max="1527" width="12.7109375" customWidth="1"/>
    <col min="1528" max="1528" width="13.85546875" customWidth="1"/>
    <col min="1529" max="1529" width="13.42578125" customWidth="1"/>
    <col min="1780" max="1780" width="59.140625" customWidth="1"/>
    <col min="1781" max="1783" width="12.7109375" customWidth="1"/>
    <col min="1784" max="1784" width="13.85546875" customWidth="1"/>
    <col min="1785" max="1785" width="13.42578125" customWidth="1"/>
    <col min="2036" max="2036" width="59.140625" customWidth="1"/>
    <col min="2037" max="2039" width="12.7109375" customWidth="1"/>
    <col min="2040" max="2040" width="13.85546875" customWidth="1"/>
    <col min="2041" max="2041" width="13.42578125" customWidth="1"/>
    <col min="2292" max="2292" width="59.140625" customWidth="1"/>
    <col min="2293" max="2295" width="12.7109375" customWidth="1"/>
    <col min="2296" max="2296" width="13.85546875" customWidth="1"/>
    <col min="2297" max="2297" width="13.42578125" customWidth="1"/>
    <col min="2548" max="2548" width="59.140625" customWidth="1"/>
    <col min="2549" max="2551" width="12.7109375" customWidth="1"/>
    <col min="2552" max="2552" width="13.85546875" customWidth="1"/>
    <col min="2553" max="2553" width="13.42578125" customWidth="1"/>
    <col min="2804" max="2804" width="59.140625" customWidth="1"/>
    <col min="2805" max="2807" width="12.7109375" customWidth="1"/>
    <col min="2808" max="2808" width="13.85546875" customWidth="1"/>
    <col min="2809" max="2809" width="13.42578125" customWidth="1"/>
    <col min="3060" max="3060" width="59.140625" customWidth="1"/>
    <col min="3061" max="3063" width="12.7109375" customWidth="1"/>
    <col min="3064" max="3064" width="13.85546875" customWidth="1"/>
    <col min="3065" max="3065" width="13.42578125" customWidth="1"/>
    <col min="3316" max="3316" width="59.140625" customWidth="1"/>
    <col min="3317" max="3319" width="12.7109375" customWidth="1"/>
    <col min="3320" max="3320" width="13.85546875" customWidth="1"/>
    <col min="3321" max="3321" width="13.42578125" customWidth="1"/>
    <col min="3572" max="3572" width="59.140625" customWidth="1"/>
    <col min="3573" max="3575" width="12.7109375" customWidth="1"/>
    <col min="3576" max="3576" width="13.85546875" customWidth="1"/>
    <col min="3577" max="3577" width="13.42578125" customWidth="1"/>
    <col min="3828" max="3828" width="59.140625" customWidth="1"/>
    <col min="3829" max="3831" width="12.7109375" customWidth="1"/>
    <col min="3832" max="3832" width="13.85546875" customWidth="1"/>
    <col min="3833" max="3833" width="13.42578125" customWidth="1"/>
    <col min="4084" max="4084" width="59.140625" customWidth="1"/>
    <col min="4085" max="4087" width="12.7109375" customWidth="1"/>
    <col min="4088" max="4088" width="13.85546875" customWidth="1"/>
    <col min="4089" max="4089" width="13.42578125" customWidth="1"/>
    <col min="4340" max="4340" width="59.140625" customWidth="1"/>
    <col min="4341" max="4343" width="12.7109375" customWidth="1"/>
    <col min="4344" max="4344" width="13.85546875" customWidth="1"/>
    <col min="4345" max="4345" width="13.42578125" customWidth="1"/>
    <col min="4596" max="4596" width="59.140625" customWidth="1"/>
    <col min="4597" max="4599" width="12.7109375" customWidth="1"/>
    <col min="4600" max="4600" width="13.85546875" customWidth="1"/>
    <col min="4601" max="4601" width="13.42578125" customWidth="1"/>
    <col min="4852" max="4852" width="59.140625" customWidth="1"/>
    <col min="4853" max="4855" width="12.7109375" customWidth="1"/>
    <col min="4856" max="4856" width="13.85546875" customWidth="1"/>
    <col min="4857" max="4857" width="13.42578125" customWidth="1"/>
    <col min="5108" max="5108" width="59.140625" customWidth="1"/>
    <col min="5109" max="5111" width="12.7109375" customWidth="1"/>
    <col min="5112" max="5112" width="13.85546875" customWidth="1"/>
    <col min="5113" max="5113" width="13.42578125" customWidth="1"/>
    <col min="5364" max="5364" width="59.140625" customWidth="1"/>
    <col min="5365" max="5367" width="12.7109375" customWidth="1"/>
    <col min="5368" max="5368" width="13.85546875" customWidth="1"/>
    <col min="5369" max="5369" width="13.42578125" customWidth="1"/>
    <col min="5620" max="5620" width="59.140625" customWidth="1"/>
    <col min="5621" max="5623" width="12.7109375" customWidth="1"/>
    <col min="5624" max="5624" width="13.85546875" customWidth="1"/>
    <col min="5625" max="5625" width="13.42578125" customWidth="1"/>
    <col min="5876" max="5876" width="59.140625" customWidth="1"/>
    <col min="5877" max="5879" width="12.7109375" customWidth="1"/>
    <col min="5880" max="5880" width="13.85546875" customWidth="1"/>
    <col min="5881" max="5881" width="13.42578125" customWidth="1"/>
    <col min="6132" max="6132" width="59.140625" customWidth="1"/>
    <col min="6133" max="6135" width="12.7109375" customWidth="1"/>
    <col min="6136" max="6136" width="13.85546875" customWidth="1"/>
    <col min="6137" max="6137" width="13.42578125" customWidth="1"/>
    <col min="6388" max="6388" width="59.140625" customWidth="1"/>
    <col min="6389" max="6391" width="12.7109375" customWidth="1"/>
    <col min="6392" max="6392" width="13.85546875" customWidth="1"/>
    <col min="6393" max="6393" width="13.42578125" customWidth="1"/>
    <col min="6644" max="6644" width="59.140625" customWidth="1"/>
    <col min="6645" max="6647" width="12.7109375" customWidth="1"/>
    <col min="6648" max="6648" width="13.85546875" customWidth="1"/>
    <col min="6649" max="6649" width="13.42578125" customWidth="1"/>
    <col min="6900" max="6900" width="59.140625" customWidth="1"/>
    <col min="6901" max="6903" width="12.7109375" customWidth="1"/>
    <col min="6904" max="6904" width="13.85546875" customWidth="1"/>
    <col min="6905" max="6905" width="13.42578125" customWidth="1"/>
    <col min="7156" max="7156" width="59.140625" customWidth="1"/>
    <col min="7157" max="7159" width="12.7109375" customWidth="1"/>
    <col min="7160" max="7160" width="13.85546875" customWidth="1"/>
    <col min="7161" max="7161" width="13.42578125" customWidth="1"/>
    <col min="7412" max="7412" width="59.140625" customWidth="1"/>
    <col min="7413" max="7415" width="12.7109375" customWidth="1"/>
    <col min="7416" max="7416" width="13.85546875" customWidth="1"/>
    <col min="7417" max="7417" width="13.42578125" customWidth="1"/>
    <col min="7668" max="7668" width="59.140625" customWidth="1"/>
    <col min="7669" max="7671" width="12.7109375" customWidth="1"/>
    <col min="7672" max="7672" width="13.85546875" customWidth="1"/>
    <col min="7673" max="7673" width="13.42578125" customWidth="1"/>
    <col min="7924" max="7924" width="59.140625" customWidth="1"/>
    <col min="7925" max="7927" width="12.7109375" customWidth="1"/>
    <col min="7928" max="7928" width="13.85546875" customWidth="1"/>
    <col min="7929" max="7929" width="13.42578125" customWidth="1"/>
    <col min="8180" max="8180" width="59.140625" customWidth="1"/>
    <col min="8181" max="8183" width="12.7109375" customWidth="1"/>
    <col min="8184" max="8184" width="13.85546875" customWidth="1"/>
    <col min="8185" max="8185" width="13.42578125" customWidth="1"/>
    <col min="8436" max="8436" width="59.140625" customWidth="1"/>
    <col min="8437" max="8439" width="12.7109375" customWidth="1"/>
    <col min="8440" max="8440" width="13.85546875" customWidth="1"/>
    <col min="8441" max="8441" width="13.42578125" customWidth="1"/>
    <col min="8692" max="8692" width="59.140625" customWidth="1"/>
    <col min="8693" max="8695" width="12.7109375" customWidth="1"/>
    <col min="8696" max="8696" width="13.85546875" customWidth="1"/>
    <col min="8697" max="8697" width="13.42578125" customWidth="1"/>
    <col min="8948" max="8948" width="59.140625" customWidth="1"/>
    <col min="8949" max="8951" width="12.7109375" customWidth="1"/>
    <col min="8952" max="8952" width="13.85546875" customWidth="1"/>
    <col min="8953" max="8953" width="13.42578125" customWidth="1"/>
    <col min="9204" max="9204" width="59.140625" customWidth="1"/>
    <col min="9205" max="9207" width="12.7109375" customWidth="1"/>
    <col min="9208" max="9208" width="13.85546875" customWidth="1"/>
    <col min="9209" max="9209" width="13.42578125" customWidth="1"/>
    <col min="9460" max="9460" width="59.140625" customWidth="1"/>
    <col min="9461" max="9463" width="12.7109375" customWidth="1"/>
    <col min="9464" max="9464" width="13.85546875" customWidth="1"/>
    <col min="9465" max="9465" width="13.42578125" customWidth="1"/>
    <col min="9716" max="9716" width="59.140625" customWidth="1"/>
    <col min="9717" max="9719" width="12.7109375" customWidth="1"/>
    <col min="9720" max="9720" width="13.85546875" customWidth="1"/>
    <col min="9721" max="9721" width="13.42578125" customWidth="1"/>
    <col min="9972" max="9972" width="59.140625" customWidth="1"/>
    <col min="9973" max="9975" width="12.7109375" customWidth="1"/>
    <col min="9976" max="9976" width="13.85546875" customWidth="1"/>
    <col min="9977" max="9977" width="13.42578125" customWidth="1"/>
    <col min="10228" max="10228" width="59.140625" customWidth="1"/>
    <col min="10229" max="10231" width="12.7109375" customWidth="1"/>
    <col min="10232" max="10232" width="13.85546875" customWidth="1"/>
    <col min="10233" max="10233" width="13.42578125" customWidth="1"/>
    <col min="10484" max="10484" width="59.140625" customWidth="1"/>
    <col min="10485" max="10487" width="12.7109375" customWidth="1"/>
    <col min="10488" max="10488" width="13.85546875" customWidth="1"/>
    <col min="10489" max="10489" width="13.42578125" customWidth="1"/>
    <col min="10740" max="10740" width="59.140625" customWidth="1"/>
    <col min="10741" max="10743" width="12.7109375" customWidth="1"/>
    <col min="10744" max="10744" width="13.85546875" customWidth="1"/>
    <col min="10745" max="10745" width="13.42578125" customWidth="1"/>
    <col min="10996" max="10996" width="59.140625" customWidth="1"/>
    <col min="10997" max="10999" width="12.7109375" customWidth="1"/>
    <col min="11000" max="11000" width="13.85546875" customWidth="1"/>
    <col min="11001" max="11001" width="13.42578125" customWidth="1"/>
    <col min="11252" max="11252" width="59.140625" customWidth="1"/>
    <col min="11253" max="11255" width="12.7109375" customWidth="1"/>
    <col min="11256" max="11256" width="13.85546875" customWidth="1"/>
    <col min="11257" max="11257" width="13.42578125" customWidth="1"/>
    <col min="11508" max="11508" width="59.140625" customWidth="1"/>
    <col min="11509" max="11511" width="12.7109375" customWidth="1"/>
    <col min="11512" max="11512" width="13.85546875" customWidth="1"/>
    <col min="11513" max="11513" width="13.42578125" customWidth="1"/>
    <col min="11764" max="11764" width="59.140625" customWidth="1"/>
    <col min="11765" max="11767" width="12.7109375" customWidth="1"/>
    <col min="11768" max="11768" width="13.85546875" customWidth="1"/>
    <col min="11769" max="11769" width="13.42578125" customWidth="1"/>
    <col min="12020" max="12020" width="59.140625" customWidth="1"/>
    <col min="12021" max="12023" width="12.7109375" customWidth="1"/>
    <col min="12024" max="12024" width="13.85546875" customWidth="1"/>
    <col min="12025" max="12025" width="13.42578125" customWidth="1"/>
    <col min="12276" max="12276" width="59.140625" customWidth="1"/>
    <col min="12277" max="12279" width="12.7109375" customWidth="1"/>
    <col min="12280" max="12280" width="13.85546875" customWidth="1"/>
    <col min="12281" max="12281" width="13.42578125" customWidth="1"/>
    <col min="12532" max="12532" width="59.140625" customWidth="1"/>
    <col min="12533" max="12535" width="12.7109375" customWidth="1"/>
    <col min="12536" max="12536" width="13.85546875" customWidth="1"/>
    <col min="12537" max="12537" width="13.42578125" customWidth="1"/>
    <col min="12788" max="12788" width="59.140625" customWidth="1"/>
    <col min="12789" max="12791" width="12.7109375" customWidth="1"/>
    <col min="12792" max="12792" width="13.85546875" customWidth="1"/>
    <col min="12793" max="12793" width="13.42578125" customWidth="1"/>
    <col min="13044" max="13044" width="59.140625" customWidth="1"/>
    <col min="13045" max="13047" width="12.7109375" customWidth="1"/>
    <col min="13048" max="13048" width="13.85546875" customWidth="1"/>
    <col min="13049" max="13049" width="13.42578125" customWidth="1"/>
    <col min="13300" max="13300" width="59.140625" customWidth="1"/>
    <col min="13301" max="13303" width="12.7109375" customWidth="1"/>
    <col min="13304" max="13304" width="13.85546875" customWidth="1"/>
    <col min="13305" max="13305" width="13.42578125" customWidth="1"/>
    <col min="13556" max="13556" width="59.140625" customWidth="1"/>
    <col min="13557" max="13559" width="12.7109375" customWidth="1"/>
    <col min="13560" max="13560" width="13.85546875" customWidth="1"/>
    <col min="13561" max="13561" width="13.42578125" customWidth="1"/>
    <col min="13812" max="13812" width="59.140625" customWidth="1"/>
    <col min="13813" max="13815" width="12.7109375" customWidth="1"/>
    <col min="13816" max="13816" width="13.85546875" customWidth="1"/>
    <col min="13817" max="13817" width="13.42578125" customWidth="1"/>
    <col min="14068" max="14068" width="59.140625" customWidth="1"/>
    <col min="14069" max="14071" width="12.7109375" customWidth="1"/>
    <col min="14072" max="14072" width="13.85546875" customWidth="1"/>
    <col min="14073" max="14073" width="13.42578125" customWidth="1"/>
    <col min="14324" max="14324" width="59.140625" customWidth="1"/>
    <col min="14325" max="14327" width="12.7109375" customWidth="1"/>
    <col min="14328" max="14328" width="13.85546875" customWidth="1"/>
    <col min="14329" max="14329" width="13.42578125" customWidth="1"/>
    <col min="14580" max="14580" width="59.140625" customWidth="1"/>
    <col min="14581" max="14583" width="12.7109375" customWidth="1"/>
    <col min="14584" max="14584" width="13.85546875" customWidth="1"/>
    <col min="14585" max="14585" width="13.42578125" customWidth="1"/>
    <col min="14836" max="14836" width="59.140625" customWidth="1"/>
    <col min="14837" max="14839" width="12.7109375" customWidth="1"/>
    <col min="14840" max="14840" width="13.85546875" customWidth="1"/>
    <col min="14841" max="14841" width="13.42578125" customWidth="1"/>
    <col min="15092" max="15092" width="59.140625" customWidth="1"/>
    <col min="15093" max="15095" width="12.7109375" customWidth="1"/>
    <col min="15096" max="15096" width="13.85546875" customWidth="1"/>
    <col min="15097" max="15097" width="13.42578125" customWidth="1"/>
    <col min="15348" max="15348" width="59.140625" customWidth="1"/>
    <col min="15349" max="15351" width="12.7109375" customWidth="1"/>
    <col min="15352" max="15352" width="13.85546875" customWidth="1"/>
    <col min="15353" max="15353" width="13.42578125" customWidth="1"/>
    <col min="15604" max="15604" width="59.140625" customWidth="1"/>
    <col min="15605" max="15607" width="12.7109375" customWidth="1"/>
    <col min="15608" max="15608" width="13.85546875" customWidth="1"/>
    <col min="15609" max="15609" width="13.42578125" customWidth="1"/>
    <col min="15860" max="15860" width="59.140625" customWidth="1"/>
    <col min="15861" max="15863" width="12.7109375" customWidth="1"/>
    <col min="15864" max="15864" width="13.85546875" customWidth="1"/>
    <col min="15865" max="15865" width="13.42578125" customWidth="1"/>
    <col min="16116" max="16116" width="59.140625" customWidth="1"/>
    <col min="16117" max="16119" width="12.7109375" customWidth="1"/>
    <col min="16120" max="16120" width="13.85546875" customWidth="1"/>
    <col min="16121" max="16121" width="13.42578125" customWidth="1"/>
  </cols>
  <sheetData>
    <row r="1" spans="1:8" s="7" customFormat="1" ht="51.75" customHeight="1" x14ac:dyDescent="0.2">
      <c r="A1" s="3" t="s">
        <v>52</v>
      </c>
      <c r="B1" s="4"/>
      <c r="C1" s="4"/>
      <c r="D1" s="5"/>
      <c r="E1" s="6"/>
      <c r="G1" s="8" t="s">
        <v>54</v>
      </c>
      <c r="H1" s="9">
        <f>SUM(G2:G83)</f>
        <v>980</v>
      </c>
    </row>
    <row r="2" spans="1:8" s="7" customFormat="1" ht="23.25" customHeight="1" x14ac:dyDescent="0.2">
      <c r="G2" s="28"/>
    </row>
    <row r="3" spans="1:8" ht="30" x14ac:dyDescent="0.25">
      <c r="A3" s="26" t="s">
        <v>60</v>
      </c>
      <c r="B3" s="26" t="s">
        <v>51</v>
      </c>
      <c r="C3" s="26" t="s">
        <v>67</v>
      </c>
      <c r="D3" s="27" t="s">
        <v>0</v>
      </c>
      <c r="E3" s="27" t="s">
        <v>1</v>
      </c>
    </row>
    <row r="4" spans="1:8" ht="15.75" x14ac:dyDescent="0.25">
      <c r="A4" s="46" t="s">
        <v>48</v>
      </c>
      <c r="B4" s="47"/>
      <c r="C4" s="47"/>
      <c r="D4" s="47"/>
      <c r="E4" s="47"/>
      <c r="G4" s="29">
        <v>90</v>
      </c>
    </row>
    <row r="5" spans="1:8" x14ac:dyDescent="0.25">
      <c r="A5" s="10" t="s">
        <v>9</v>
      </c>
      <c r="B5" s="11">
        <v>1</v>
      </c>
      <c r="C5" s="11">
        <v>1</v>
      </c>
      <c r="D5" s="11"/>
      <c r="E5" s="35"/>
    </row>
    <row r="6" spans="1:8" x14ac:dyDescent="0.25">
      <c r="A6" s="10" t="s">
        <v>10</v>
      </c>
      <c r="B6" s="11">
        <v>1</v>
      </c>
      <c r="C6" s="11">
        <v>2</v>
      </c>
      <c r="D6" s="11"/>
      <c r="E6" s="35"/>
    </row>
    <row r="7" spans="1:8" x14ac:dyDescent="0.25">
      <c r="A7" s="10" t="s">
        <v>4</v>
      </c>
      <c r="B7" s="11">
        <v>1</v>
      </c>
      <c r="C7" s="11">
        <v>3</v>
      </c>
      <c r="D7" s="11"/>
      <c r="E7" s="35"/>
    </row>
    <row r="8" spans="1:8" x14ac:dyDescent="0.25">
      <c r="A8" s="10" t="s">
        <v>6</v>
      </c>
      <c r="B8" s="11">
        <v>1</v>
      </c>
      <c r="C8" s="11">
        <v>4</v>
      </c>
      <c r="D8" s="11"/>
      <c r="E8" s="35"/>
    </row>
    <row r="9" spans="1:8" x14ac:dyDescent="0.25">
      <c r="A9" s="10" t="s">
        <v>5</v>
      </c>
      <c r="B9" s="11">
        <v>1</v>
      </c>
      <c r="C9" s="11">
        <v>5</v>
      </c>
      <c r="D9" s="11"/>
      <c r="E9" s="12"/>
    </row>
    <row r="10" spans="1:8" x14ac:dyDescent="0.25">
      <c r="A10" s="10" t="s">
        <v>7</v>
      </c>
      <c r="B10" s="11">
        <v>1</v>
      </c>
      <c r="C10" s="11">
        <v>6</v>
      </c>
      <c r="D10" s="11"/>
      <c r="E10" s="12"/>
    </row>
    <row r="11" spans="1:8" x14ac:dyDescent="0.25">
      <c r="A11" s="10" t="s">
        <v>8</v>
      </c>
      <c r="B11" s="11">
        <v>1</v>
      </c>
      <c r="C11" s="11">
        <v>7</v>
      </c>
      <c r="D11" s="11"/>
      <c r="E11" s="12"/>
    </row>
    <row r="12" spans="1:8" ht="15.75" x14ac:dyDescent="0.25">
      <c r="A12" s="43" t="s">
        <v>11</v>
      </c>
      <c r="B12" s="44"/>
      <c r="C12" s="44"/>
      <c r="D12" s="44"/>
      <c r="E12" s="45"/>
      <c r="G12" s="29">
        <f>100+80</f>
        <v>180</v>
      </c>
    </row>
    <row r="13" spans="1:8" x14ac:dyDescent="0.25">
      <c r="A13" s="10" t="s">
        <v>12</v>
      </c>
      <c r="B13" s="11">
        <v>1</v>
      </c>
      <c r="C13" s="11">
        <v>8</v>
      </c>
      <c r="D13" s="11"/>
      <c r="E13" s="12"/>
    </row>
    <row r="14" spans="1:8" x14ac:dyDescent="0.25">
      <c r="A14" s="10" t="s">
        <v>13</v>
      </c>
      <c r="B14" s="11">
        <v>1</v>
      </c>
      <c r="C14" s="11">
        <v>9</v>
      </c>
      <c r="D14" s="11"/>
      <c r="E14" s="12"/>
    </row>
    <row r="15" spans="1:8" x14ac:dyDescent="0.25">
      <c r="A15" s="10" t="s">
        <v>14</v>
      </c>
      <c r="B15" s="11">
        <v>1</v>
      </c>
      <c r="C15" s="11"/>
      <c r="D15" s="11"/>
      <c r="E15" s="12"/>
    </row>
    <row r="16" spans="1:8" x14ac:dyDescent="0.25">
      <c r="A16" s="10" t="s">
        <v>15</v>
      </c>
      <c r="B16" s="11">
        <v>1</v>
      </c>
      <c r="C16" s="11"/>
      <c r="D16" s="11"/>
      <c r="E16" s="12"/>
    </row>
    <row r="17" spans="1:7" x14ac:dyDescent="0.25">
      <c r="A17" s="10" t="s">
        <v>16</v>
      </c>
      <c r="B17" s="11">
        <v>1</v>
      </c>
      <c r="C17" s="11"/>
      <c r="D17" s="11"/>
      <c r="E17" s="12"/>
    </row>
    <row r="18" spans="1:7" x14ac:dyDescent="0.25">
      <c r="A18" s="10" t="s">
        <v>17</v>
      </c>
      <c r="B18" s="11">
        <v>1</v>
      </c>
      <c r="C18" s="11"/>
      <c r="D18" s="11"/>
      <c r="E18" s="12"/>
    </row>
    <row r="19" spans="1:7" x14ac:dyDescent="0.25">
      <c r="A19" s="10" t="s">
        <v>18</v>
      </c>
      <c r="B19" s="11">
        <v>1</v>
      </c>
      <c r="C19" s="11"/>
      <c r="D19" s="11"/>
      <c r="E19" s="12"/>
    </row>
    <row r="20" spans="1:7" x14ac:dyDescent="0.25">
      <c r="A20" s="1" t="s">
        <v>19</v>
      </c>
      <c r="B20" s="13">
        <v>1</v>
      </c>
      <c r="C20" s="13"/>
      <c r="D20" s="13"/>
      <c r="E20" s="2"/>
    </row>
    <row r="21" spans="1:7" x14ac:dyDescent="0.25">
      <c r="A21" s="10" t="s">
        <v>20</v>
      </c>
      <c r="B21" s="11">
        <v>1</v>
      </c>
      <c r="C21" s="11"/>
      <c r="D21" s="11"/>
      <c r="E21" s="12"/>
    </row>
    <row r="22" spans="1:7" x14ac:dyDescent="0.25">
      <c r="A22" s="10" t="s">
        <v>21</v>
      </c>
      <c r="B22" s="11">
        <v>1</v>
      </c>
      <c r="C22" s="11"/>
      <c r="D22" s="11"/>
      <c r="E22" s="12"/>
    </row>
    <row r="23" spans="1:7" x14ac:dyDescent="0.25">
      <c r="A23" s="10" t="s">
        <v>44</v>
      </c>
      <c r="B23" s="11">
        <v>6</v>
      </c>
      <c r="C23" s="11"/>
      <c r="D23" s="11"/>
      <c r="E23" s="12"/>
    </row>
    <row r="24" spans="1:7" x14ac:dyDescent="0.25">
      <c r="A24" s="10" t="s">
        <v>34</v>
      </c>
      <c r="B24" s="11">
        <v>4</v>
      </c>
      <c r="C24" s="11"/>
      <c r="D24" s="11"/>
      <c r="E24" s="12"/>
    </row>
    <row r="25" spans="1:7" ht="15.75" x14ac:dyDescent="0.25">
      <c r="A25" s="43" t="s">
        <v>68</v>
      </c>
      <c r="B25" s="44"/>
      <c r="C25" s="44"/>
      <c r="D25" s="44"/>
      <c r="E25" s="45"/>
    </row>
    <row r="26" spans="1:7" x14ac:dyDescent="0.25">
      <c r="A26" s="10" t="s">
        <v>55</v>
      </c>
      <c r="B26" s="11">
        <v>1</v>
      </c>
      <c r="C26" s="11"/>
      <c r="D26" s="11"/>
      <c r="E26" s="12"/>
    </row>
    <row r="27" spans="1:7" x14ac:dyDescent="0.25">
      <c r="A27" s="25" t="s">
        <v>56</v>
      </c>
      <c r="B27" s="11">
        <v>1</v>
      </c>
      <c r="C27" s="11"/>
      <c r="D27" s="15"/>
      <c r="E27" s="16"/>
      <c r="G27" s="30"/>
    </row>
    <row r="28" spans="1:7" x14ac:dyDescent="0.25">
      <c r="A28" s="20" t="s">
        <v>57</v>
      </c>
      <c r="B28" s="11">
        <v>1</v>
      </c>
      <c r="C28" s="24"/>
      <c r="D28" s="18"/>
      <c r="E28" s="19"/>
      <c r="G28" s="31"/>
    </row>
    <row r="29" spans="1:7" x14ac:dyDescent="0.25">
      <c r="A29" s="20" t="s">
        <v>58</v>
      </c>
      <c r="B29" s="11">
        <v>1</v>
      </c>
      <c r="C29" s="24"/>
      <c r="D29" s="18"/>
      <c r="E29" s="19"/>
      <c r="G29" s="31"/>
    </row>
    <row r="30" spans="1:7" x14ac:dyDescent="0.25">
      <c r="A30" s="20"/>
      <c r="B30" s="11"/>
      <c r="C30" s="24"/>
      <c r="D30" s="18"/>
      <c r="E30" s="19"/>
      <c r="G30" s="31"/>
    </row>
    <row r="31" spans="1:7" x14ac:dyDescent="0.25">
      <c r="A31" s="20"/>
      <c r="B31" s="11"/>
      <c r="C31" s="24"/>
      <c r="D31" s="18"/>
      <c r="E31" s="19"/>
      <c r="G31" s="31"/>
    </row>
    <row r="32" spans="1:7" x14ac:dyDescent="0.25">
      <c r="A32" s="33"/>
      <c r="B32" s="11"/>
      <c r="C32" s="24"/>
      <c r="D32" s="18"/>
      <c r="E32" s="19"/>
      <c r="G32" s="31"/>
    </row>
    <row r="33" spans="1:7" ht="15.75" x14ac:dyDescent="0.25">
      <c r="A33" s="43" t="s">
        <v>2</v>
      </c>
      <c r="B33" s="44"/>
      <c r="C33" s="44"/>
      <c r="D33" s="44"/>
      <c r="E33" s="45"/>
      <c r="G33" s="29">
        <v>100</v>
      </c>
    </row>
    <row r="34" spans="1:7" x14ac:dyDescent="0.25">
      <c r="A34" s="25" t="s">
        <v>23</v>
      </c>
      <c r="B34" s="11">
        <v>1</v>
      </c>
      <c r="C34" s="11"/>
      <c r="D34" s="15"/>
      <c r="E34" s="16"/>
      <c r="G34" s="30"/>
    </row>
    <row r="35" spans="1:7" x14ac:dyDescent="0.25">
      <c r="A35" s="20" t="s">
        <v>24</v>
      </c>
      <c r="B35" s="11">
        <v>2</v>
      </c>
      <c r="C35" s="24"/>
      <c r="D35" s="18"/>
      <c r="E35" s="19"/>
      <c r="G35" s="31"/>
    </row>
    <row r="36" spans="1:7" x14ac:dyDescent="0.25">
      <c r="A36" s="20" t="s">
        <v>25</v>
      </c>
      <c r="B36" s="11">
        <v>1</v>
      </c>
      <c r="C36" s="24"/>
      <c r="D36" s="18"/>
      <c r="E36" s="19"/>
      <c r="G36" s="31"/>
    </row>
    <row r="37" spans="1:7" ht="15.75" x14ac:dyDescent="0.25">
      <c r="A37" s="43" t="s">
        <v>22</v>
      </c>
      <c r="B37" s="44"/>
      <c r="C37" s="44"/>
      <c r="D37" s="44"/>
      <c r="E37" s="45"/>
      <c r="G37" s="29">
        <v>80</v>
      </c>
    </row>
    <row r="38" spans="1:7" x14ac:dyDescent="0.25">
      <c r="A38" s="25" t="s">
        <v>26</v>
      </c>
      <c r="B38" s="11"/>
      <c r="C38" s="11"/>
      <c r="D38" s="15"/>
      <c r="E38" s="16"/>
      <c r="G38" s="30"/>
    </row>
    <row r="39" spans="1:7" ht="15.75" x14ac:dyDescent="0.25">
      <c r="A39" s="43" t="s">
        <v>53</v>
      </c>
      <c r="B39" s="44"/>
      <c r="C39" s="44"/>
      <c r="D39" s="44"/>
      <c r="E39" s="45"/>
      <c r="G39" s="29">
        <v>100</v>
      </c>
    </row>
    <row r="40" spans="1:7" x14ac:dyDescent="0.25">
      <c r="A40" s="25" t="s">
        <v>27</v>
      </c>
      <c r="B40" s="11">
        <v>6</v>
      </c>
      <c r="C40" s="11"/>
      <c r="D40" s="15"/>
      <c r="E40" s="16"/>
      <c r="G40" s="30"/>
    </row>
    <row r="41" spans="1:7" ht="15.75" x14ac:dyDescent="0.25">
      <c r="A41" s="43" t="s">
        <v>3</v>
      </c>
      <c r="B41" s="44"/>
      <c r="C41" s="44"/>
      <c r="D41" s="44"/>
      <c r="E41" s="45"/>
      <c r="G41" s="29">
        <v>100</v>
      </c>
    </row>
    <row r="42" spans="1:7" x14ac:dyDescent="0.25">
      <c r="A42" s="14"/>
      <c r="B42" s="11"/>
      <c r="C42" s="11"/>
      <c r="D42" s="15"/>
      <c r="E42" s="16"/>
      <c r="G42" s="30"/>
    </row>
    <row r="43" spans="1:7" x14ac:dyDescent="0.25">
      <c r="A43" s="17"/>
      <c r="B43" s="11"/>
      <c r="C43" s="24"/>
      <c r="D43" s="18"/>
      <c r="E43" s="19"/>
      <c r="G43" s="31"/>
    </row>
    <row r="44" spans="1:7" x14ac:dyDescent="0.25">
      <c r="A44" s="17"/>
      <c r="B44" s="11"/>
      <c r="C44" s="24"/>
      <c r="D44" s="18"/>
      <c r="E44" s="19"/>
      <c r="G44" s="31"/>
    </row>
    <row r="45" spans="1:7" x14ac:dyDescent="0.25">
      <c r="A45" s="17"/>
      <c r="B45" s="18"/>
      <c r="C45" s="18"/>
      <c r="D45" s="18"/>
      <c r="E45" s="19"/>
    </row>
    <row r="46" spans="1:7" ht="15.75" x14ac:dyDescent="0.25">
      <c r="A46" s="43" t="s">
        <v>49</v>
      </c>
      <c r="B46" s="44"/>
      <c r="C46" s="44"/>
      <c r="D46" s="44"/>
      <c r="E46" s="45"/>
      <c r="G46" s="29">
        <v>90</v>
      </c>
    </row>
    <row r="47" spans="1:7" x14ac:dyDescent="0.25">
      <c r="A47" s="10" t="s">
        <v>30</v>
      </c>
      <c r="B47" s="11">
        <v>1</v>
      </c>
      <c r="C47" s="11"/>
      <c r="D47" s="15"/>
      <c r="E47" s="16"/>
      <c r="G47" s="30"/>
    </row>
    <row r="48" spans="1:7" x14ac:dyDescent="0.25">
      <c r="A48" s="20" t="s">
        <v>31</v>
      </c>
      <c r="B48" s="11">
        <v>1</v>
      </c>
      <c r="C48" s="24"/>
      <c r="D48" s="18"/>
      <c r="E48" s="19"/>
      <c r="G48" s="31"/>
    </row>
    <row r="49" spans="1:7" x14ac:dyDescent="0.25">
      <c r="A49" s="10" t="s">
        <v>32</v>
      </c>
      <c r="B49" s="11">
        <v>1</v>
      </c>
      <c r="C49" s="24"/>
      <c r="D49" s="18"/>
      <c r="E49" s="19"/>
      <c r="G49" s="31"/>
    </row>
    <row r="50" spans="1:7" x14ac:dyDescent="0.25">
      <c r="A50" s="21" t="s">
        <v>45</v>
      </c>
      <c r="B50" s="18"/>
      <c r="C50" s="18"/>
      <c r="D50" s="18"/>
      <c r="E50" s="19"/>
    </row>
    <row r="51" spans="1:7" ht="15.75" x14ac:dyDescent="0.25">
      <c r="A51" s="43" t="s">
        <v>50</v>
      </c>
      <c r="B51" s="44"/>
      <c r="C51" s="44"/>
      <c r="D51" s="44"/>
      <c r="E51" s="45"/>
    </row>
    <row r="52" spans="1:7" x14ac:dyDescent="0.25">
      <c r="A52" s="20" t="s">
        <v>46</v>
      </c>
      <c r="B52" s="11">
        <v>1</v>
      </c>
      <c r="C52" s="11"/>
      <c r="D52" s="15"/>
      <c r="E52" s="16"/>
      <c r="G52" s="30"/>
    </row>
    <row r="53" spans="1:7" x14ac:dyDescent="0.25">
      <c r="A53" s="20" t="s">
        <v>31</v>
      </c>
      <c r="B53" s="11">
        <v>1</v>
      </c>
      <c r="C53" s="24"/>
      <c r="D53" s="22"/>
      <c r="E53" s="23"/>
      <c r="G53" s="30"/>
    </row>
    <row r="54" spans="1:7" x14ac:dyDescent="0.25">
      <c r="A54" s="20" t="s">
        <v>46</v>
      </c>
      <c r="B54" s="11">
        <v>1</v>
      </c>
      <c r="C54" s="24"/>
      <c r="D54" s="22"/>
      <c r="E54" s="23"/>
      <c r="G54" s="30"/>
    </row>
    <row r="55" spans="1:7" x14ac:dyDescent="0.25">
      <c r="A55" s="20" t="s">
        <v>47</v>
      </c>
      <c r="B55" s="11">
        <v>1</v>
      </c>
      <c r="C55" s="24"/>
      <c r="D55" s="22"/>
      <c r="E55" s="23"/>
      <c r="G55" s="30"/>
    </row>
    <row r="56" spans="1:7" ht="15.75" x14ac:dyDescent="0.25">
      <c r="A56" s="43" t="s">
        <v>35</v>
      </c>
      <c r="B56" s="44"/>
      <c r="C56" s="44"/>
      <c r="D56" s="44"/>
      <c r="E56" s="45"/>
      <c r="G56" s="29">
        <v>80</v>
      </c>
    </row>
    <row r="57" spans="1:7" x14ac:dyDescent="0.25">
      <c r="A57" s="10" t="s">
        <v>12</v>
      </c>
      <c r="B57" s="11">
        <v>1</v>
      </c>
      <c r="C57" s="11"/>
      <c r="D57" s="15"/>
      <c r="E57" s="16"/>
      <c r="G57" s="30"/>
    </row>
    <row r="58" spans="1:7" x14ac:dyDescent="0.25">
      <c r="A58" s="10" t="s">
        <v>36</v>
      </c>
      <c r="B58" s="11">
        <v>1</v>
      </c>
      <c r="C58" s="24"/>
      <c r="D58" s="22"/>
      <c r="E58" s="23"/>
      <c r="G58" s="30"/>
    </row>
    <row r="59" spans="1:7" x14ac:dyDescent="0.25">
      <c r="A59" s="10" t="s">
        <v>37</v>
      </c>
      <c r="B59" s="11">
        <v>1</v>
      </c>
      <c r="C59" s="24"/>
      <c r="D59" s="22"/>
      <c r="E59" s="23"/>
      <c r="G59" s="30"/>
    </row>
    <row r="60" spans="1:7" x14ac:dyDescent="0.25">
      <c r="A60" s="10" t="s">
        <v>38</v>
      </c>
      <c r="B60" s="11">
        <v>1</v>
      </c>
      <c r="C60" s="24"/>
      <c r="D60" s="22"/>
      <c r="E60" s="23"/>
      <c r="G60" s="30"/>
    </row>
    <row r="61" spans="1:7" x14ac:dyDescent="0.25">
      <c r="A61" s="10" t="s">
        <v>39</v>
      </c>
      <c r="B61" s="11">
        <v>1</v>
      </c>
      <c r="C61" s="24"/>
      <c r="D61" s="18"/>
      <c r="E61" s="19"/>
      <c r="G61" s="31"/>
    </row>
    <row r="62" spans="1:7" x14ac:dyDescent="0.25">
      <c r="A62" s="10" t="s">
        <v>18</v>
      </c>
      <c r="B62" s="11">
        <v>1</v>
      </c>
      <c r="C62" s="24"/>
      <c r="D62" s="18"/>
      <c r="E62" s="19"/>
      <c r="G62" s="31"/>
    </row>
    <row r="63" spans="1:7" x14ac:dyDescent="0.25">
      <c r="A63" s="10" t="s">
        <v>40</v>
      </c>
      <c r="B63" s="24">
        <v>1</v>
      </c>
      <c r="C63" s="24"/>
      <c r="D63" s="18"/>
      <c r="E63" s="19"/>
      <c r="G63" s="31"/>
    </row>
    <row r="64" spans="1:7" x14ac:dyDescent="0.25">
      <c r="A64" s="10" t="s">
        <v>41</v>
      </c>
      <c r="B64" s="24">
        <v>1</v>
      </c>
      <c r="C64" s="24"/>
      <c r="D64" s="18"/>
      <c r="E64" s="19"/>
      <c r="G64" s="31"/>
    </row>
    <row r="65" spans="1:7" x14ac:dyDescent="0.25">
      <c r="A65" s="10" t="s">
        <v>42</v>
      </c>
      <c r="B65" s="24">
        <v>1</v>
      </c>
      <c r="C65" s="24"/>
      <c r="D65" s="18"/>
      <c r="E65" s="19"/>
      <c r="G65" s="31"/>
    </row>
    <row r="66" spans="1:7" x14ac:dyDescent="0.25">
      <c r="A66" s="10" t="s">
        <v>43</v>
      </c>
      <c r="B66" s="18">
        <v>1</v>
      </c>
      <c r="C66" s="18"/>
      <c r="D66" s="18"/>
      <c r="E66" s="19"/>
    </row>
    <row r="67" spans="1:7" ht="15.75" x14ac:dyDescent="0.25">
      <c r="A67" s="48" t="s">
        <v>28</v>
      </c>
      <c r="B67" s="49"/>
      <c r="C67" s="49"/>
      <c r="D67" s="49"/>
      <c r="E67" s="50"/>
      <c r="G67" s="29">
        <v>80</v>
      </c>
    </row>
    <row r="68" spans="1:7" x14ac:dyDescent="0.25">
      <c r="A68" s="25" t="s">
        <v>29</v>
      </c>
      <c r="B68" s="11">
        <v>2</v>
      </c>
      <c r="C68" s="11"/>
      <c r="D68" s="15"/>
      <c r="E68" s="16"/>
      <c r="G68" s="30"/>
    </row>
    <row r="69" spans="1:7" x14ac:dyDescent="0.25">
      <c r="A69" s="32"/>
      <c r="B69" s="11"/>
      <c r="C69" s="24"/>
      <c r="D69" s="22"/>
      <c r="E69" s="23"/>
      <c r="G69" s="30"/>
    </row>
    <row r="70" spans="1:7" x14ac:dyDescent="0.25">
      <c r="A70" s="32"/>
      <c r="B70" s="11"/>
      <c r="C70" s="24"/>
      <c r="D70" s="22"/>
      <c r="E70" s="23"/>
      <c r="G70" s="30"/>
    </row>
    <row r="71" spans="1:7" x14ac:dyDescent="0.25">
      <c r="A71" s="32"/>
      <c r="B71" s="11"/>
      <c r="C71" s="24"/>
      <c r="D71" s="22"/>
      <c r="E71" s="23"/>
      <c r="G71" s="30"/>
    </row>
    <row r="72" spans="1:7" x14ac:dyDescent="0.25">
      <c r="A72" s="20"/>
      <c r="B72" s="11"/>
      <c r="C72" s="24"/>
      <c r="D72" s="18"/>
      <c r="E72" s="19"/>
      <c r="G72" s="31"/>
    </row>
    <row r="73" spans="1:7" ht="15.75" x14ac:dyDescent="0.25">
      <c r="A73" s="43" t="s">
        <v>59</v>
      </c>
      <c r="B73" s="44"/>
      <c r="C73" s="44"/>
      <c r="D73" s="44"/>
      <c r="E73" s="45"/>
      <c r="G73" s="29">
        <v>80</v>
      </c>
    </row>
    <row r="74" spans="1:7" x14ac:dyDescent="0.25">
      <c r="A74" s="25" t="s">
        <v>33</v>
      </c>
      <c r="B74" s="11">
        <v>4</v>
      </c>
      <c r="C74" s="11"/>
      <c r="D74" s="15"/>
      <c r="E74" s="16"/>
      <c r="G74" s="30"/>
    </row>
    <row r="75" spans="1:7" x14ac:dyDescent="0.25">
      <c r="A75" s="20" t="s">
        <v>34</v>
      </c>
      <c r="B75" s="11">
        <v>2</v>
      </c>
      <c r="C75" s="24"/>
      <c r="D75" s="18"/>
      <c r="E75" s="19"/>
      <c r="G75" s="31"/>
    </row>
    <row r="76" spans="1:7" x14ac:dyDescent="0.25">
      <c r="A76" s="20"/>
      <c r="B76" s="11"/>
      <c r="C76" s="24"/>
      <c r="D76" s="18"/>
      <c r="E76" s="19"/>
      <c r="G76" s="31"/>
    </row>
    <row r="77" spans="1:7" ht="15.75" x14ac:dyDescent="0.25">
      <c r="A77" s="51" t="s">
        <v>63</v>
      </c>
      <c r="B77" s="52"/>
      <c r="C77" s="52"/>
      <c r="D77" s="52"/>
      <c r="E77" s="52"/>
    </row>
    <row r="78" spans="1:7" x14ac:dyDescent="0.25">
      <c r="A78" s="20" t="s">
        <v>46</v>
      </c>
      <c r="B78" s="11">
        <v>1</v>
      </c>
      <c r="C78" s="11"/>
      <c r="D78" s="11"/>
      <c r="E78" s="12"/>
    </row>
    <row r="79" spans="1:7" x14ac:dyDescent="0.25">
      <c r="A79" s="20" t="s">
        <v>61</v>
      </c>
      <c r="B79" s="11">
        <v>1</v>
      </c>
      <c r="C79" s="11"/>
      <c r="D79" s="11"/>
      <c r="E79" s="12"/>
    </row>
    <row r="80" spans="1:7" x14ac:dyDescent="0.25">
      <c r="A80" s="34" t="s">
        <v>62</v>
      </c>
      <c r="B80" s="11">
        <v>1</v>
      </c>
      <c r="C80" s="11"/>
      <c r="D80" s="11"/>
      <c r="E80" s="12"/>
    </row>
    <row r="81" spans="1:5" x14ac:dyDescent="0.25">
      <c r="A81" s="10" t="s">
        <v>64</v>
      </c>
      <c r="B81" s="11" t="s">
        <v>66</v>
      </c>
      <c r="C81" s="11"/>
      <c r="D81" s="11"/>
      <c r="E81" s="12"/>
    </row>
    <row r="82" spans="1:5" x14ac:dyDescent="0.25">
      <c r="A82" s="10" t="s">
        <v>65</v>
      </c>
      <c r="B82" s="11" t="s">
        <v>66</v>
      </c>
      <c r="C82" s="11"/>
      <c r="D82" s="11"/>
      <c r="E82" s="12"/>
    </row>
  </sheetData>
  <mergeCells count="13">
    <mergeCell ref="A67:E67"/>
    <mergeCell ref="A37:E37"/>
    <mergeCell ref="A33:E33"/>
    <mergeCell ref="A73:E73"/>
    <mergeCell ref="A77:E77"/>
    <mergeCell ref="A51:E51"/>
    <mergeCell ref="A25:E25"/>
    <mergeCell ref="A41:E41"/>
    <mergeCell ref="A46:E46"/>
    <mergeCell ref="A56:E56"/>
    <mergeCell ref="A4:E4"/>
    <mergeCell ref="A12:E12"/>
    <mergeCell ref="A39:E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AAF9-B269-42B1-A661-B6904ACF2002}">
  <sheetPr>
    <pageSetUpPr fitToPage="1"/>
  </sheetPr>
  <dimension ref="A1:E75"/>
  <sheetViews>
    <sheetView tabSelected="1" workbookViewId="0">
      <selection activeCell="G72" sqref="G72"/>
    </sheetView>
  </sheetViews>
  <sheetFormatPr baseColWidth="10" defaultRowHeight="15" x14ac:dyDescent="0.25"/>
  <cols>
    <col min="1" max="1" width="73.7109375" customWidth="1"/>
    <col min="2" max="3" width="8.85546875" customWidth="1"/>
    <col min="4" max="5" width="11.5703125" customWidth="1"/>
    <col min="242" max="242" width="59.140625" customWidth="1"/>
    <col min="243" max="245" width="12.7109375" customWidth="1"/>
    <col min="246" max="246" width="13.85546875" customWidth="1"/>
    <col min="247" max="247" width="13.42578125" customWidth="1"/>
    <col min="498" max="498" width="59.140625" customWidth="1"/>
    <col min="499" max="501" width="12.7109375" customWidth="1"/>
    <col min="502" max="502" width="13.85546875" customWidth="1"/>
    <col min="503" max="503" width="13.42578125" customWidth="1"/>
    <col min="754" max="754" width="59.140625" customWidth="1"/>
    <col min="755" max="757" width="12.7109375" customWidth="1"/>
    <col min="758" max="758" width="13.85546875" customWidth="1"/>
    <col min="759" max="759" width="13.42578125" customWidth="1"/>
    <col min="1010" max="1010" width="59.140625" customWidth="1"/>
    <col min="1011" max="1013" width="12.7109375" customWidth="1"/>
    <col min="1014" max="1014" width="13.85546875" customWidth="1"/>
    <col min="1015" max="1015" width="13.42578125" customWidth="1"/>
    <col min="1266" max="1266" width="59.140625" customWidth="1"/>
    <col min="1267" max="1269" width="12.7109375" customWidth="1"/>
    <col min="1270" max="1270" width="13.85546875" customWidth="1"/>
    <col min="1271" max="1271" width="13.42578125" customWidth="1"/>
    <col min="1522" max="1522" width="59.140625" customWidth="1"/>
    <col min="1523" max="1525" width="12.7109375" customWidth="1"/>
    <col min="1526" max="1526" width="13.85546875" customWidth="1"/>
    <col min="1527" max="1527" width="13.42578125" customWidth="1"/>
    <col min="1778" max="1778" width="59.140625" customWidth="1"/>
    <col min="1779" max="1781" width="12.7109375" customWidth="1"/>
    <col min="1782" max="1782" width="13.85546875" customWidth="1"/>
    <col min="1783" max="1783" width="13.42578125" customWidth="1"/>
    <col min="2034" max="2034" width="59.140625" customWidth="1"/>
    <col min="2035" max="2037" width="12.7109375" customWidth="1"/>
    <col min="2038" max="2038" width="13.85546875" customWidth="1"/>
    <col min="2039" max="2039" width="13.42578125" customWidth="1"/>
    <col min="2290" max="2290" width="59.140625" customWidth="1"/>
    <col min="2291" max="2293" width="12.7109375" customWidth="1"/>
    <col min="2294" max="2294" width="13.85546875" customWidth="1"/>
    <col min="2295" max="2295" width="13.42578125" customWidth="1"/>
    <col min="2546" max="2546" width="59.140625" customWidth="1"/>
    <col min="2547" max="2549" width="12.7109375" customWidth="1"/>
    <col min="2550" max="2550" width="13.85546875" customWidth="1"/>
    <col min="2551" max="2551" width="13.42578125" customWidth="1"/>
    <col min="2802" max="2802" width="59.140625" customWidth="1"/>
    <col min="2803" max="2805" width="12.7109375" customWidth="1"/>
    <col min="2806" max="2806" width="13.85546875" customWidth="1"/>
    <col min="2807" max="2807" width="13.42578125" customWidth="1"/>
    <col min="3058" max="3058" width="59.140625" customWidth="1"/>
    <col min="3059" max="3061" width="12.7109375" customWidth="1"/>
    <col min="3062" max="3062" width="13.85546875" customWidth="1"/>
    <col min="3063" max="3063" width="13.42578125" customWidth="1"/>
    <col min="3314" max="3314" width="59.140625" customWidth="1"/>
    <col min="3315" max="3317" width="12.7109375" customWidth="1"/>
    <col min="3318" max="3318" width="13.85546875" customWidth="1"/>
    <col min="3319" max="3319" width="13.42578125" customWidth="1"/>
    <col min="3570" max="3570" width="59.140625" customWidth="1"/>
    <col min="3571" max="3573" width="12.7109375" customWidth="1"/>
    <col min="3574" max="3574" width="13.85546875" customWidth="1"/>
    <col min="3575" max="3575" width="13.42578125" customWidth="1"/>
    <col min="3826" max="3826" width="59.140625" customWidth="1"/>
    <col min="3827" max="3829" width="12.7109375" customWidth="1"/>
    <col min="3830" max="3830" width="13.85546875" customWidth="1"/>
    <col min="3831" max="3831" width="13.42578125" customWidth="1"/>
    <col min="4082" max="4082" width="59.140625" customWidth="1"/>
    <col min="4083" max="4085" width="12.7109375" customWidth="1"/>
    <col min="4086" max="4086" width="13.85546875" customWidth="1"/>
    <col min="4087" max="4087" width="13.42578125" customWidth="1"/>
    <col min="4338" max="4338" width="59.140625" customWidth="1"/>
    <col min="4339" max="4341" width="12.7109375" customWidth="1"/>
    <col min="4342" max="4342" width="13.85546875" customWidth="1"/>
    <col min="4343" max="4343" width="13.42578125" customWidth="1"/>
    <col min="4594" max="4594" width="59.140625" customWidth="1"/>
    <col min="4595" max="4597" width="12.7109375" customWidth="1"/>
    <col min="4598" max="4598" width="13.85546875" customWidth="1"/>
    <col min="4599" max="4599" width="13.42578125" customWidth="1"/>
    <col min="4850" max="4850" width="59.140625" customWidth="1"/>
    <col min="4851" max="4853" width="12.7109375" customWidth="1"/>
    <col min="4854" max="4854" width="13.85546875" customWidth="1"/>
    <col min="4855" max="4855" width="13.42578125" customWidth="1"/>
    <col min="5106" max="5106" width="59.140625" customWidth="1"/>
    <col min="5107" max="5109" width="12.7109375" customWidth="1"/>
    <col min="5110" max="5110" width="13.85546875" customWidth="1"/>
    <col min="5111" max="5111" width="13.42578125" customWidth="1"/>
    <col min="5362" max="5362" width="59.140625" customWidth="1"/>
    <col min="5363" max="5365" width="12.7109375" customWidth="1"/>
    <col min="5366" max="5366" width="13.85546875" customWidth="1"/>
    <col min="5367" max="5367" width="13.42578125" customWidth="1"/>
    <col min="5618" max="5618" width="59.140625" customWidth="1"/>
    <col min="5619" max="5621" width="12.7109375" customWidth="1"/>
    <col min="5622" max="5622" width="13.85546875" customWidth="1"/>
    <col min="5623" max="5623" width="13.42578125" customWidth="1"/>
    <col min="5874" max="5874" width="59.140625" customWidth="1"/>
    <col min="5875" max="5877" width="12.7109375" customWidth="1"/>
    <col min="5878" max="5878" width="13.85546875" customWidth="1"/>
    <col min="5879" max="5879" width="13.42578125" customWidth="1"/>
    <col min="6130" max="6130" width="59.140625" customWidth="1"/>
    <col min="6131" max="6133" width="12.7109375" customWidth="1"/>
    <col min="6134" max="6134" width="13.85546875" customWidth="1"/>
    <col min="6135" max="6135" width="13.42578125" customWidth="1"/>
    <col min="6386" max="6386" width="59.140625" customWidth="1"/>
    <col min="6387" max="6389" width="12.7109375" customWidth="1"/>
    <col min="6390" max="6390" width="13.85546875" customWidth="1"/>
    <col min="6391" max="6391" width="13.42578125" customWidth="1"/>
    <col min="6642" max="6642" width="59.140625" customWidth="1"/>
    <col min="6643" max="6645" width="12.7109375" customWidth="1"/>
    <col min="6646" max="6646" width="13.85546875" customWidth="1"/>
    <col min="6647" max="6647" width="13.42578125" customWidth="1"/>
    <col min="6898" max="6898" width="59.140625" customWidth="1"/>
    <col min="6899" max="6901" width="12.7109375" customWidth="1"/>
    <col min="6902" max="6902" width="13.85546875" customWidth="1"/>
    <col min="6903" max="6903" width="13.42578125" customWidth="1"/>
    <col min="7154" max="7154" width="59.140625" customWidth="1"/>
    <col min="7155" max="7157" width="12.7109375" customWidth="1"/>
    <col min="7158" max="7158" width="13.85546875" customWidth="1"/>
    <col min="7159" max="7159" width="13.42578125" customWidth="1"/>
    <col min="7410" max="7410" width="59.140625" customWidth="1"/>
    <col min="7411" max="7413" width="12.7109375" customWidth="1"/>
    <col min="7414" max="7414" width="13.85546875" customWidth="1"/>
    <col min="7415" max="7415" width="13.42578125" customWidth="1"/>
    <col min="7666" max="7666" width="59.140625" customWidth="1"/>
    <col min="7667" max="7669" width="12.7109375" customWidth="1"/>
    <col min="7670" max="7670" width="13.85546875" customWidth="1"/>
    <col min="7671" max="7671" width="13.42578125" customWidth="1"/>
    <col min="7922" max="7922" width="59.140625" customWidth="1"/>
    <col min="7923" max="7925" width="12.7109375" customWidth="1"/>
    <col min="7926" max="7926" width="13.85546875" customWidth="1"/>
    <col min="7927" max="7927" width="13.42578125" customWidth="1"/>
    <col min="8178" max="8178" width="59.140625" customWidth="1"/>
    <col min="8179" max="8181" width="12.7109375" customWidth="1"/>
    <col min="8182" max="8182" width="13.85546875" customWidth="1"/>
    <col min="8183" max="8183" width="13.42578125" customWidth="1"/>
    <col min="8434" max="8434" width="59.140625" customWidth="1"/>
    <col min="8435" max="8437" width="12.7109375" customWidth="1"/>
    <col min="8438" max="8438" width="13.85546875" customWidth="1"/>
    <col min="8439" max="8439" width="13.42578125" customWidth="1"/>
    <col min="8690" max="8690" width="59.140625" customWidth="1"/>
    <col min="8691" max="8693" width="12.7109375" customWidth="1"/>
    <col min="8694" max="8694" width="13.85546875" customWidth="1"/>
    <col min="8695" max="8695" width="13.42578125" customWidth="1"/>
    <col min="8946" max="8946" width="59.140625" customWidth="1"/>
    <col min="8947" max="8949" width="12.7109375" customWidth="1"/>
    <col min="8950" max="8950" width="13.85546875" customWidth="1"/>
    <col min="8951" max="8951" width="13.42578125" customWidth="1"/>
    <col min="9202" max="9202" width="59.140625" customWidth="1"/>
    <col min="9203" max="9205" width="12.7109375" customWidth="1"/>
    <col min="9206" max="9206" width="13.85546875" customWidth="1"/>
    <col min="9207" max="9207" width="13.42578125" customWidth="1"/>
    <col min="9458" max="9458" width="59.140625" customWidth="1"/>
    <col min="9459" max="9461" width="12.7109375" customWidth="1"/>
    <col min="9462" max="9462" width="13.85546875" customWidth="1"/>
    <col min="9463" max="9463" width="13.42578125" customWidth="1"/>
    <col min="9714" max="9714" width="59.140625" customWidth="1"/>
    <col min="9715" max="9717" width="12.7109375" customWidth="1"/>
    <col min="9718" max="9718" width="13.85546875" customWidth="1"/>
    <col min="9719" max="9719" width="13.42578125" customWidth="1"/>
    <col min="9970" max="9970" width="59.140625" customWidth="1"/>
    <col min="9971" max="9973" width="12.7109375" customWidth="1"/>
    <col min="9974" max="9974" width="13.85546875" customWidth="1"/>
    <col min="9975" max="9975" width="13.42578125" customWidth="1"/>
    <col min="10226" max="10226" width="59.140625" customWidth="1"/>
    <col min="10227" max="10229" width="12.7109375" customWidth="1"/>
    <col min="10230" max="10230" width="13.85546875" customWidth="1"/>
    <col min="10231" max="10231" width="13.42578125" customWidth="1"/>
    <col min="10482" max="10482" width="59.140625" customWidth="1"/>
    <col min="10483" max="10485" width="12.7109375" customWidth="1"/>
    <col min="10486" max="10486" width="13.85546875" customWidth="1"/>
    <col min="10487" max="10487" width="13.42578125" customWidth="1"/>
    <col min="10738" max="10738" width="59.140625" customWidth="1"/>
    <col min="10739" max="10741" width="12.7109375" customWidth="1"/>
    <col min="10742" max="10742" width="13.85546875" customWidth="1"/>
    <col min="10743" max="10743" width="13.42578125" customWidth="1"/>
    <col min="10994" max="10994" width="59.140625" customWidth="1"/>
    <col min="10995" max="10997" width="12.7109375" customWidth="1"/>
    <col min="10998" max="10998" width="13.85546875" customWidth="1"/>
    <col min="10999" max="10999" width="13.42578125" customWidth="1"/>
    <col min="11250" max="11250" width="59.140625" customWidth="1"/>
    <col min="11251" max="11253" width="12.7109375" customWidth="1"/>
    <col min="11254" max="11254" width="13.85546875" customWidth="1"/>
    <col min="11255" max="11255" width="13.42578125" customWidth="1"/>
    <col min="11506" max="11506" width="59.140625" customWidth="1"/>
    <col min="11507" max="11509" width="12.7109375" customWidth="1"/>
    <col min="11510" max="11510" width="13.85546875" customWidth="1"/>
    <col min="11511" max="11511" width="13.42578125" customWidth="1"/>
    <col min="11762" max="11762" width="59.140625" customWidth="1"/>
    <col min="11763" max="11765" width="12.7109375" customWidth="1"/>
    <col min="11766" max="11766" width="13.85546875" customWidth="1"/>
    <col min="11767" max="11767" width="13.42578125" customWidth="1"/>
    <col min="12018" max="12018" width="59.140625" customWidth="1"/>
    <col min="12019" max="12021" width="12.7109375" customWidth="1"/>
    <col min="12022" max="12022" width="13.85546875" customWidth="1"/>
    <col min="12023" max="12023" width="13.42578125" customWidth="1"/>
    <col min="12274" max="12274" width="59.140625" customWidth="1"/>
    <col min="12275" max="12277" width="12.7109375" customWidth="1"/>
    <col min="12278" max="12278" width="13.85546875" customWidth="1"/>
    <col min="12279" max="12279" width="13.42578125" customWidth="1"/>
    <col min="12530" max="12530" width="59.140625" customWidth="1"/>
    <col min="12531" max="12533" width="12.7109375" customWidth="1"/>
    <col min="12534" max="12534" width="13.85546875" customWidth="1"/>
    <col min="12535" max="12535" width="13.42578125" customWidth="1"/>
    <col min="12786" max="12786" width="59.140625" customWidth="1"/>
    <col min="12787" max="12789" width="12.7109375" customWidth="1"/>
    <col min="12790" max="12790" width="13.85546875" customWidth="1"/>
    <col min="12791" max="12791" width="13.42578125" customWidth="1"/>
    <col min="13042" max="13042" width="59.140625" customWidth="1"/>
    <col min="13043" max="13045" width="12.7109375" customWidth="1"/>
    <col min="13046" max="13046" width="13.85546875" customWidth="1"/>
    <col min="13047" max="13047" width="13.42578125" customWidth="1"/>
    <col min="13298" max="13298" width="59.140625" customWidth="1"/>
    <col min="13299" max="13301" width="12.7109375" customWidth="1"/>
    <col min="13302" max="13302" width="13.85546875" customWidth="1"/>
    <col min="13303" max="13303" width="13.42578125" customWidth="1"/>
    <col min="13554" max="13554" width="59.140625" customWidth="1"/>
    <col min="13555" max="13557" width="12.7109375" customWidth="1"/>
    <col min="13558" max="13558" width="13.85546875" customWidth="1"/>
    <col min="13559" max="13559" width="13.42578125" customWidth="1"/>
    <col min="13810" max="13810" width="59.140625" customWidth="1"/>
    <col min="13811" max="13813" width="12.7109375" customWidth="1"/>
    <col min="13814" max="13814" width="13.85546875" customWidth="1"/>
    <col min="13815" max="13815" width="13.42578125" customWidth="1"/>
    <col min="14066" max="14066" width="59.140625" customWidth="1"/>
    <col min="14067" max="14069" width="12.7109375" customWidth="1"/>
    <col min="14070" max="14070" width="13.85546875" customWidth="1"/>
    <col min="14071" max="14071" width="13.42578125" customWidth="1"/>
    <col min="14322" max="14322" width="59.140625" customWidth="1"/>
    <col min="14323" max="14325" width="12.7109375" customWidth="1"/>
    <col min="14326" max="14326" width="13.85546875" customWidth="1"/>
    <col min="14327" max="14327" width="13.42578125" customWidth="1"/>
    <col min="14578" max="14578" width="59.140625" customWidth="1"/>
    <col min="14579" max="14581" width="12.7109375" customWidth="1"/>
    <col min="14582" max="14582" width="13.85546875" customWidth="1"/>
    <col min="14583" max="14583" width="13.42578125" customWidth="1"/>
    <col min="14834" max="14834" width="59.140625" customWidth="1"/>
    <col min="14835" max="14837" width="12.7109375" customWidth="1"/>
    <col min="14838" max="14838" width="13.85546875" customWidth="1"/>
    <col min="14839" max="14839" width="13.42578125" customWidth="1"/>
    <col min="15090" max="15090" width="59.140625" customWidth="1"/>
    <col min="15091" max="15093" width="12.7109375" customWidth="1"/>
    <col min="15094" max="15094" width="13.85546875" customWidth="1"/>
    <col min="15095" max="15095" width="13.42578125" customWidth="1"/>
    <col min="15346" max="15346" width="59.140625" customWidth="1"/>
    <col min="15347" max="15349" width="12.7109375" customWidth="1"/>
    <col min="15350" max="15350" width="13.85546875" customWidth="1"/>
    <col min="15351" max="15351" width="13.42578125" customWidth="1"/>
    <col min="15602" max="15602" width="59.140625" customWidth="1"/>
    <col min="15603" max="15605" width="12.7109375" customWidth="1"/>
    <col min="15606" max="15606" width="13.85546875" customWidth="1"/>
    <col min="15607" max="15607" width="13.42578125" customWidth="1"/>
    <col min="15858" max="15858" width="59.140625" customWidth="1"/>
    <col min="15859" max="15861" width="12.7109375" customWidth="1"/>
    <col min="15862" max="15862" width="13.85546875" customWidth="1"/>
    <col min="15863" max="15863" width="13.42578125" customWidth="1"/>
    <col min="16114" max="16114" width="59.140625" customWidth="1"/>
    <col min="16115" max="16117" width="12.7109375" customWidth="1"/>
    <col min="16118" max="16118" width="13.85546875" customWidth="1"/>
    <col min="16119" max="16119" width="13.42578125" customWidth="1"/>
  </cols>
  <sheetData>
    <row r="1" spans="1:5" s="7" customFormat="1" ht="51.75" customHeight="1" x14ac:dyDescent="0.2">
      <c r="A1" s="3" t="s">
        <v>85</v>
      </c>
      <c r="B1" s="4"/>
      <c r="C1" s="4"/>
      <c r="D1" s="5"/>
      <c r="E1" s="6"/>
    </row>
    <row r="2" spans="1:5" s="7" customFormat="1" ht="23.25" customHeight="1" x14ac:dyDescent="0.2"/>
    <row r="3" spans="1:5" ht="45" x14ac:dyDescent="0.25">
      <c r="A3" s="26" t="s">
        <v>60</v>
      </c>
      <c r="B3" s="26" t="s">
        <v>51</v>
      </c>
      <c r="C3" s="26" t="s">
        <v>67</v>
      </c>
      <c r="D3" s="27" t="s">
        <v>0</v>
      </c>
      <c r="E3" s="27" t="s">
        <v>1</v>
      </c>
    </row>
    <row r="4" spans="1:5" ht="15.75" x14ac:dyDescent="0.25">
      <c r="A4" s="46" t="s">
        <v>48</v>
      </c>
      <c r="B4" s="47"/>
      <c r="C4" s="47"/>
      <c r="D4" s="47"/>
      <c r="E4" s="47"/>
    </row>
    <row r="5" spans="1:5" x14ac:dyDescent="0.25">
      <c r="A5" s="10" t="s">
        <v>9</v>
      </c>
      <c r="B5" s="11">
        <v>1</v>
      </c>
      <c r="C5" s="11">
        <v>1</v>
      </c>
      <c r="D5" s="11"/>
      <c r="E5" s="35">
        <f>B5*D5</f>
        <v>0</v>
      </c>
    </row>
    <row r="6" spans="1:5" x14ac:dyDescent="0.25">
      <c r="A6" s="10" t="s">
        <v>10</v>
      </c>
      <c r="B6" s="11">
        <v>1</v>
      </c>
      <c r="C6" s="11">
        <v>2</v>
      </c>
      <c r="D6" s="11"/>
      <c r="E6" s="35">
        <f t="shared" ref="E6:E30" si="0">B6*D6</f>
        <v>0</v>
      </c>
    </row>
    <row r="7" spans="1:5" x14ac:dyDescent="0.25">
      <c r="A7" s="10" t="s">
        <v>4</v>
      </c>
      <c r="B7" s="11">
        <v>1</v>
      </c>
      <c r="C7" s="11">
        <v>3</v>
      </c>
      <c r="D7" s="11"/>
      <c r="E7" s="35">
        <f t="shared" si="0"/>
        <v>0</v>
      </c>
    </row>
    <row r="8" spans="1:5" x14ac:dyDescent="0.25">
      <c r="A8" s="10" t="s">
        <v>6</v>
      </c>
      <c r="B8" s="11">
        <v>1</v>
      </c>
      <c r="C8" s="11">
        <v>4</v>
      </c>
      <c r="D8" s="11"/>
      <c r="E8" s="35">
        <f t="shared" si="0"/>
        <v>0</v>
      </c>
    </row>
    <row r="9" spans="1:5" x14ac:dyDescent="0.25">
      <c r="A9" s="10" t="s">
        <v>7</v>
      </c>
      <c r="B9" s="11">
        <v>1</v>
      </c>
      <c r="C9" s="11">
        <v>5</v>
      </c>
      <c r="D9" s="11"/>
      <c r="E9" s="35">
        <f t="shared" si="0"/>
        <v>0</v>
      </c>
    </row>
    <row r="10" spans="1:5" x14ac:dyDescent="0.25">
      <c r="A10" s="10" t="s">
        <v>8</v>
      </c>
      <c r="B10" s="11">
        <v>1</v>
      </c>
      <c r="C10" s="11">
        <v>6</v>
      </c>
      <c r="D10" s="11"/>
      <c r="E10" s="35">
        <f t="shared" si="0"/>
        <v>0</v>
      </c>
    </row>
    <row r="11" spans="1:5" ht="15.75" x14ac:dyDescent="0.25">
      <c r="A11" s="43" t="s">
        <v>11</v>
      </c>
      <c r="B11" s="44"/>
      <c r="C11" s="44"/>
      <c r="D11" s="44"/>
      <c r="E11" s="45"/>
    </row>
    <row r="12" spans="1:5" x14ac:dyDescent="0.25">
      <c r="A12" s="10" t="s">
        <v>12</v>
      </c>
      <c r="B12" s="11">
        <v>1</v>
      </c>
      <c r="C12" s="11">
        <v>7</v>
      </c>
      <c r="D12" s="11"/>
      <c r="E12" s="35">
        <f t="shared" si="0"/>
        <v>0</v>
      </c>
    </row>
    <row r="13" spans="1:5" x14ac:dyDescent="0.25">
      <c r="A13" s="10" t="s">
        <v>13</v>
      </c>
      <c r="B13" s="11">
        <v>1</v>
      </c>
      <c r="C13" s="11">
        <v>8</v>
      </c>
      <c r="D13" s="11"/>
      <c r="E13" s="35">
        <f t="shared" si="0"/>
        <v>0</v>
      </c>
    </row>
    <row r="14" spans="1:5" x14ac:dyDescent="0.25">
      <c r="A14" s="10" t="s">
        <v>14</v>
      </c>
      <c r="B14" s="11">
        <v>1</v>
      </c>
      <c r="C14" s="11">
        <v>9</v>
      </c>
      <c r="D14" s="11"/>
      <c r="E14" s="35">
        <f t="shared" si="0"/>
        <v>0</v>
      </c>
    </row>
    <row r="15" spans="1:5" x14ac:dyDescent="0.25">
      <c r="A15" s="10" t="s">
        <v>15</v>
      </c>
      <c r="B15" s="11">
        <v>1</v>
      </c>
      <c r="C15" s="11">
        <v>10</v>
      </c>
      <c r="D15" s="11"/>
      <c r="E15" s="35">
        <f t="shared" si="0"/>
        <v>0</v>
      </c>
    </row>
    <row r="16" spans="1:5" x14ac:dyDescent="0.25">
      <c r="A16" s="10" t="s">
        <v>16</v>
      </c>
      <c r="B16" s="11">
        <v>1</v>
      </c>
      <c r="C16" s="11">
        <v>11</v>
      </c>
      <c r="D16" s="11"/>
      <c r="E16" s="35">
        <f t="shared" si="0"/>
        <v>0</v>
      </c>
    </row>
    <row r="17" spans="1:5" x14ac:dyDescent="0.25">
      <c r="A17" s="10" t="s">
        <v>17</v>
      </c>
      <c r="B17" s="11">
        <v>1</v>
      </c>
      <c r="C17" s="11">
        <v>12</v>
      </c>
      <c r="D17" s="11"/>
      <c r="E17" s="35">
        <f t="shared" si="0"/>
        <v>0</v>
      </c>
    </row>
    <row r="18" spans="1:5" x14ac:dyDescent="0.25">
      <c r="A18" s="10" t="s">
        <v>18</v>
      </c>
      <c r="B18" s="11">
        <v>1</v>
      </c>
      <c r="C18" s="11">
        <v>13</v>
      </c>
      <c r="D18" s="11"/>
      <c r="E18" s="35">
        <f t="shared" si="0"/>
        <v>0</v>
      </c>
    </row>
    <row r="19" spans="1:5" x14ac:dyDescent="0.25">
      <c r="A19" s="10" t="s">
        <v>19</v>
      </c>
      <c r="B19" s="36">
        <v>1</v>
      </c>
      <c r="C19" s="36">
        <v>14</v>
      </c>
      <c r="D19" s="13"/>
      <c r="E19" s="35">
        <f t="shared" si="0"/>
        <v>0</v>
      </c>
    </row>
    <row r="20" spans="1:5" x14ac:dyDescent="0.25">
      <c r="A20" s="10" t="s">
        <v>20</v>
      </c>
      <c r="B20" s="11">
        <v>1</v>
      </c>
      <c r="C20" s="11">
        <v>15</v>
      </c>
      <c r="D20" s="11"/>
      <c r="E20" s="35">
        <f t="shared" si="0"/>
        <v>0</v>
      </c>
    </row>
    <row r="21" spans="1:5" x14ac:dyDescent="0.25">
      <c r="A21" s="10" t="s">
        <v>21</v>
      </c>
      <c r="B21" s="11">
        <v>1</v>
      </c>
      <c r="C21" s="11">
        <v>16</v>
      </c>
      <c r="D21" s="11"/>
      <c r="E21" s="35">
        <f t="shared" si="0"/>
        <v>0</v>
      </c>
    </row>
    <row r="22" spans="1:5" x14ac:dyDescent="0.25">
      <c r="A22" s="10" t="s">
        <v>44</v>
      </c>
      <c r="B22" s="11">
        <v>6</v>
      </c>
      <c r="C22" s="11">
        <v>17</v>
      </c>
      <c r="D22" s="11"/>
      <c r="E22" s="35">
        <f t="shared" si="0"/>
        <v>0</v>
      </c>
    </row>
    <row r="23" spans="1:5" x14ac:dyDescent="0.25">
      <c r="A23" s="10" t="s">
        <v>34</v>
      </c>
      <c r="B23" s="11">
        <v>4</v>
      </c>
      <c r="C23" s="11">
        <v>18</v>
      </c>
      <c r="D23" s="11"/>
      <c r="E23" s="35">
        <f t="shared" si="0"/>
        <v>0</v>
      </c>
    </row>
    <row r="24" spans="1:5" ht="15.75" x14ac:dyDescent="0.25">
      <c r="A24" s="43" t="s">
        <v>68</v>
      </c>
      <c r="B24" s="44"/>
      <c r="C24" s="44"/>
      <c r="D24" s="44"/>
      <c r="E24" s="45"/>
    </row>
    <row r="25" spans="1:5" x14ac:dyDescent="0.25">
      <c r="A25" s="10" t="s">
        <v>55</v>
      </c>
      <c r="B25" s="11">
        <v>1</v>
      </c>
      <c r="C25" s="11">
        <v>19</v>
      </c>
      <c r="D25" s="11"/>
      <c r="E25" s="35">
        <f t="shared" si="0"/>
        <v>0</v>
      </c>
    </row>
    <row r="26" spans="1:5" x14ac:dyDescent="0.25">
      <c r="A26" s="25" t="s">
        <v>56</v>
      </c>
      <c r="B26" s="11">
        <v>1</v>
      </c>
      <c r="C26" s="11">
        <v>20</v>
      </c>
      <c r="D26" s="15"/>
      <c r="E26" s="35">
        <f t="shared" si="0"/>
        <v>0</v>
      </c>
    </row>
    <row r="27" spans="1:5" x14ac:dyDescent="0.25">
      <c r="A27" s="20" t="s">
        <v>57</v>
      </c>
      <c r="B27" s="11">
        <v>1</v>
      </c>
      <c r="C27" s="24">
        <v>21</v>
      </c>
      <c r="D27" s="18"/>
      <c r="E27" s="35">
        <f t="shared" si="0"/>
        <v>0</v>
      </c>
    </row>
    <row r="28" spans="1:5" x14ac:dyDescent="0.25">
      <c r="A28" s="20" t="s">
        <v>58</v>
      </c>
      <c r="B28" s="11">
        <v>1</v>
      </c>
      <c r="C28" s="24">
        <v>22</v>
      </c>
      <c r="D28" s="18"/>
      <c r="E28" s="35">
        <f t="shared" si="0"/>
        <v>0</v>
      </c>
    </row>
    <row r="29" spans="1:5" ht="15.75" x14ac:dyDescent="0.25">
      <c r="A29" s="43" t="s">
        <v>2</v>
      </c>
      <c r="B29" s="44"/>
      <c r="C29" s="44"/>
      <c r="D29" s="44"/>
      <c r="E29" s="45"/>
    </row>
    <row r="30" spans="1:5" x14ac:dyDescent="0.25">
      <c r="A30" s="25" t="s">
        <v>23</v>
      </c>
      <c r="B30" s="11">
        <v>1</v>
      </c>
      <c r="C30" s="11">
        <v>23</v>
      </c>
      <c r="D30" s="15"/>
      <c r="E30" s="35">
        <f t="shared" si="0"/>
        <v>0</v>
      </c>
    </row>
    <row r="31" spans="1:5" x14ac:dyDescent="0.25">
      <c r="A31" s="20" t="s">
        <v>24</v>
      </c>
      <c r="B31" s="11">
        <v>2</v>
      </c>
      <c r="C31" s="24">
        <v>24</v>
      </c>
      <c r="D31" s="18"/>
      <c r="E31" s="35">
        <f>B31*D31</f>
        <v>0</v>
      </c>
    </row>
    <row r="32" spans="1:5" x14ac:dyDescent="0.25">
      <c r="A32" s="20" t="s">
        <v>25</v>
      </c>
      <c r="B32" s="11">
        <v>1</v>
      </c>
      <c r="C32" s="24">
        <v>25</v>
      </c>
      <c r="D32" s="18"/>
      <c r="E32" s="35">
        <f>B32*D32</f>
        <v>0</v>
      </c>
    </row>
    <row r="33" spans="1:5" ht="15.75" x14ac:dyDescent="0.25">
      <c r="A33" s="43" t="s">
        <v>22</v>
      </c>
      <c r="B33" s="44"/>
      <c r="C33" s="44"/>
      <c r="D33" s="44"/>
      <c r="E33" s="45"/>
    </row>
    <row r="34" spans="1:5" x14ac:dyDescent="0.25">
      <c r="A34" s="25" t="s">
        <v>26</v>
      </c>
      <c r="B34" s="11">
        <v>1</v>
      </c>
      <c r="C34" s="11">
        <v>26</v>
      </c>
      <c r="D34" s="15"/>
      <c r="E34" s="35">
        <f>B34*D34</f>
        <v>0</v>
      </c>
    </row>
    <row r="35" spans="1:5" ht="15.75" x14ac:dyDescent="0.25">
      <c r="A35" s="43" t="s">
        <v>53</v>
      </c>
      <c r="B35" s="44"/>
      <c r="C35" s="44"/>
      <c r="D35" s="44"/>
      <c r="E35" s="45"/>
    </row>
    <row r="36" spans="1:5" x14ac:dyDescent="0.25">
      <c r="A36" s="25" t="s">
        <v>27</v>
      </c>
      <c r="B36" s="11">
        <v>6</v>
      </c>
      <c r="C36" s="11">
        <v>27</v>
      </c>
      <c r="D36" s="15"/>
      <c r="E36" s="35">
        <f>B36*D36</f>
        <v>0</v>
      </c>
    </row>
    <row r="37" spans="1:5" ht="15.75" x14ac:dyDescent="0.25">
      <c r="A37" s="43" t="s">
        <v>3</v>
      </c>
      <c r="B37" s="44"/>
      <c r="C37" s="44"/>
      <c r="D37" s="44"/>
      <c r="E37" s="45"/>
    </row>
    <row r="38" spans="1:5" x14ac:dyDescent="0.25">
      <c r="A38" s="25" t="s">
        <v>27</v>
      </c>
      <c r="B38" s="11">
        <v>2</v>
      </c>
      <c r="C38" s="11">
        <v>28</v>
      </c>
      <c r="D38" s="15"/>
      <c r="E38" s="35">
        <f>B38*D38</f>
        <v>0</v>
      </c>
    </row>
    <row r="39" spans="1:5" x14ac:dyDescent="0.25">
      <c r="A39" s="20" t="s">
        <v>70</v>
      </c>
      <c r="B39" s="11">
        <v>6</v>
      </c>
      <c r="C39" s="24">
        <v>29</v>
      </c>
      <c r="D39" s="18"/>
      <c r="E39" s="35">
        <f>B39*D39</f>
        <v>0</v>
      </c>
    </row>
    <row r="40" spans="1:5" ht="15.75" x14ac:dyDescent="0.25">
      <c r="A40" s="43" t="s">
        <v>49</v>
      </c>
      <c r="B40" s="44"/>
      <c r="C40" s="44"/>
      <c r="D40" s="44"/>
      <c r="E40" s="45"/>
    </row>
    <row r="41" spans="1:5" x14ac:dyDescent="0.25">
      <c r="A41" s="10" t="s">
        <v>30</v>
      </c>
      <c r="B41" s="11">
        <v>1</v>
      </c>
      <c r="C41" s="11">
        <v>30</v>
      </c>
      <c r="D41" s="15"/>
      <c r="E41" s="35">
        <f>B41*D41</f>
        <v>0</v>
      </c>
    </row>
    <row r="42" spans="1:5" x14ac:dyDescent="0.25">
      <c r="A42" s="20" t="s">
        <v>31</v>
      </c>
      <c r="B42" s="11">
        <v>1</v>
      </c>
      <c r="C42" s="24">
        <v>31</v>
      </c>
      <c r="D42" s="18"/>
      <c r="E42" s="35">
        <f t="shared" ref="E42:E43" si="1">B42*D42</f>
        <v>0</v>
      </c>
    </row>
    <row r="43" spans="1:5" x14ac:dyDescent="0.25">
      <c r="A43" s="10" t="s">
        <v>32</v>
      </c>
      <c r="B43" s="11">
        <v>1</v>
      </c>
      <c r="C43" s="24">
        <v>32</v>
      </c>
      <c r="D43" s="18"/>
      <c r="E43" s="35">
        <f t="shared" si="1"/>
        <v>0</v>
      </c>
    </row>
    <row r="44" spans="1:5" ht="15.75" x14ac:dyDescent="0.25">
      <c r="A44" s="43" t="s">
        <v>50</v>
      </c>
      <c r="B44" s="44"/>
      <c r="C44" s="44"/>
      <c r="D44" s="44"/>
      <c r="E44" s="45"/>
    </row>
    <row r="45" spans="1:5" x14ac:dyDescent="0.25">
      <c r="A45" s="20" t="s">
        <v>73</v>
      </c>
      <c r="B45" s="11">
        <v>1</v>
      </c>
      <c r="C45" s="11">
        <v>33</v>
      </c>
      <c r="D45" s="15"/>
      <c r="E45" s="35">
        <f>B45*D45</f>
        <v>0</v>
      </c>
    </row>
    <row r="46" spans="1:5" x14ac:dyDescent="0.25">
      <c r="A46" s="20" t="s">
        <v>31</v>
      </c>
      <c r="B46" s="11">
        <v>1</v>
      </c>
      <c r="C46" s="24">
        <v>34</v>
      </c>
      <c r="D46" s="22"/>
      <c r="E46" s="35">
        <f t="shared" ref="E46:E64" si="2">B46*D46</f>
        <v>0</v>
      </c>
    </row>
    <row r="47" spans="1:5" x14ac:dyDescent="0.25">
      <c r="A47" s="20" t="s">
        <v>72</v>
      </c>
      <c r="B47" s="11">
        <v>1</v>
      </c>
      <c r="C47" s="24">
        <v>35</v>
      </c>
      <c r="D47" s="22"/>
      <c r="E47" s="35">
        <f t="shared" si="2"/>
        <v>0</v>
      </c>
    </row>
    <row r="48" spans="1:5" x14ac:dyDescent="0.25">
      <c r="A48" s="20" t="s">
        <v>71</v>
      </c>
      <c r="B48" s="11">
        <v>1</v>
      </c>
      <c r="C48" s="24">
        <v>36</v>
      </c>
      <c r="D48" s="22"/>
      <c r="E48" s="35">
        <f t="shared" si="2"/>
        <v>0</v>
      </c>
    </row>
    <row r="49" spans="1:5" ht="15.75" x14ac:dyDescent="0.25">
      <c r="A49" s="43" t="s">
        <v>35</v>
      </c>
      <c r="B49" s="44"/>
      <c r="C49" s="44"/>
      <c r="D49" s="44"/>
      <c r="E49" s="45"/>
    </row>
    <row r="50" spans="1:5" x14ac:dyDescent="0.25">
      <c r="A50" s="10" t="s">
        <v>12</v>
      </c>
      <c r="B50" s="11">
        <v>1</v>
      </c>
      <c r="C50" s="11">
        <v>37</v>
      </c>
      <c r="D50" s="15"/>
      <c r="E50" s="35">
        <f t="shared" si="2"/>
        <v>0</v>
      </c>
    </row>
    <row r="51" spans="1:5" x14ac:dyDescent="0.25">
      <c r="A51" s="10" t="s">
        <v>36</v>
      </c>
      <c r="B51" s="11">
        <v>1</v>
      </c>
      <c r="C51" s="24">
        <v>38</v>
      </c>
      <c r="D51" s="22"/>
      <c r="E51" s="35">
        <f t="shared" si="2"/>
        <v>0</v>
      </c>
    </row>
    <row r="52" spans="1:5" x14ac:dyDescent="0.25">
      <c r="A52" s="10" t="s">
        <v>37</v>
      </c>
      <c r="B52" s="11">
        <v>1</v>
      </c>
      <c r="C52" s="24">
        <v>39</v>
      </c>
      <c r="D52" s="22"/>
      <c r="E52" s="35">
        <f t="shared" si="2"/>
        <v>0</v>
      </c>
    </row>
    <row r="53" spans="1:5" x14ac:dyDescent="0.25">
      <c r="A53" s="10" t="s">
        <v>38</v>
      </c>
      <c r="B53" s="11">
        <v>1</v>
      </c>
      <c r="C53" s="24">
        <v>40</v>
      </c>
      <c r="D53" s="22"/>
      <c r="E53" s="35">
        <f t="shared" si="2"/>
        <v>0</v>
      </c>
    </row>
    <row r="54" spans="1:5" x14ac:dyDescent="0.25">
      <c r="A54" s="10" t="s">
        <v>39</v>
      </c>
      <c r="B54" s="11">
        <v>1</v>
      </c>
      <c r="C54" s="24">
        <v>41</v>
      </c>
      <c r="D54" s="18"/>
      <c r="E54" s="35">
        <f t="shared" si="2"/>
        <v>0</v>
      </c>
    </row>
    <row r="55" spans="1:5" x14ac:dyDescent="0.25">
      <c r="A55" s="10" t="s">
        <v>18</v>
      </c>
      <c r="B55" s="11">
        <v>1</v>
      </c>
      <c r="C55" s="24">
        <v>42</v>
      </c>
      <c r="D55" s="18"/>
      <c r="E55" s="35">
        <f t="shared" si="2"/>
        <v>0</v>
      </c>
    </row>
    <row r="56" spans="1:5" x14ac:dyDescent="0.25">
      <c r="A56" s="10" t="s">
        <v>40</v>
      </c>
      <c r="B56" s="24">
        <v>1</v>
      </c>
      <c r="C56" s="24">
        <v>43</v>
      </c>
      <c r="D56" s="18"/>
      <c r="E56" s="35">
        <f t="shared" si="2"/>
        <v>0</v>
      </c>
    </row>
    <row r="57" spans="1:5" x14ac:dyDescent="0.25">
      <c r="A57" s="10" t="s">
        <v>41</v>
      </c>
      <c r="B57" s="24">
        <v>1</v>
      </c>
      <c r="C57" s="24">
        <v>44</v>
      </c>
      <c r="D57" s="18"/>
      <c r="E57" s="35">
        <f t="shared" si="2"/>
        <v>0</v>
      </c>
    </row>
    <row r="58" spans="1:5" x14ac:dyDescent="0.25">
      <c r="A58" s="10" t="s">
        <v>42</v>
      </c>
      <c r="B58" s="24">
        <v>1</v>
      </c>
      <c r="C58" s="24">
        <v>45</v>
      </c>
      <c r="D58" s="18"/>
      <c r="E58" s="35">
        <f t="shared" si="2"/>
        <v>0</v>
      </c>
    </row>
    <row r="59" spans="1:5" x14ac:dyDescent="0.25">
      <c r="A59" s="10" t="s">
        <v>43</v>
      </c>
      <c r="B59" s="18">
        <v>1</v>
      </c>
      <c r="C59" s="18">
        <v>46</v>
      </c>
      <c r="D59" s="18"/>
      <c r="E59" s="35">
        <f t="shared" si="2"/>
        <v>0</v>
      </c>
    </row>
    <row r="60" spans="1:5" ht="15.75" x14ac:dyDescent="0.25">
      <c r="A60" s="48" t="s">
        <v>69</v>
      </c>
      <c r="B60" s="49"/>
      <c r="C60" s="49"/>
      <c r="D60" s="49"/>
      <c r="E60" s="50"/>
    </row>
    <row r="61" spans="1:5" x14ac:dyDescent="0.25">
      <c r="A61" s="25" t="s">
        <v>74</v>
      </c>
      <c r="B61" s="11">
        <v>2</v>
      </c>
      <c r="C61" s="11">
        <v>47</v>
      </c>
      <c r="D61" s="15"/>
      <c r="E61" s="35">
        <f t="shared" si="2"/>
        <v>0</v>
      </c>
    </row>
    <row r="62" spans="1:5" ht="15.75" x14ac:dyDescent="0.25">
      <c r="A62" s="43" t="s">
        <v>59</v>
      </c>
      <c r="B62" s="44"/>
      <c r="C62" s="44"/>
      <c r="D62" s="44"/>
      <c r="E62" s="45"/>
    </row>
    <row r="63" spans="1:5" x14ac:dyDescent="0.25">
      <c r="A63" s="25" t="s">
        <v>33</v>
      </c>
      <c r="B63" s="11">
        <v>4</v>
      </c>
      <c r="C63" s="11">
        <v>48</v>
      </c>
      <c r="D63" s="15"/>
      <c r="E63" s="35">
        <f t="shared" si="2"/>
        <v>0</v>
      </c>
    </row>
    <row r="64" spans="1:5" x14ac:dyDescent="0.25">
      <c r="A64" s="20" t="s">
        <v>34</v>
      </c>
      <c r="B64" s="11">
        <v>2</v>
      </c>
      <c r="C64" s="24">
        <v>49</v>
      </c>
      <c r="D64" s="18"/>
      <c r="E64" s="35">
        <f t="shared" si="2"/>
        <v>0</v>
      </c>
    </row>
    <row r="65" spans="1:5" ht="15.75" x14ac:dyDescent="0.25">
      <c r="A65" s="51" t="s">
        <v>75</v>
      </c>
      <c r="B65" s="52"/>
      <c r="C65" s="52"/>
      <c r="D65" s="52"/>
      <c r="E65" s="52"/>
    </row>
    <row r="66" spans="1:5" x14ac:dyDescent="0.25">
      <c r="A66" s="20" t="s">
        <v>76</v>
      </c>
      <c r="B66" s="11">
        <v>1</v>
      </c>
      <c r="C66" s="11">
        <v>50</v>
      </c>
      <c r="D66" s="11"/>
      <c r="E66" s="35">
        <f t="shared" ref="E66:E71" si="3">B66*D66</f>
        <v>0</v>
      </c>
    </row>
    <row r="67" spans="1:5" x14ac:dyDescent="0.25">
      <c r="A67" s="20" t="s">
        <v>77</v>
      </c>
      <c r="B67" s="11">
        <v>1</v>
      </c>
      <c r="C67" s="11">
        <v>51</v>
      </c>
      <c r="D67" s="11"/>
      <c r="E67" s="35">
        <f t="shared" si="3"/>
        <v>0</v>
      </c>
    </row>
    <row r="68" spans="1:5" x14ac:dyDescent="0.25">
      <c r="A68" s="34" t="s">
        <v>78</v>
      </c>
      <c r="B68" s="11">
        <v>1</v>
      </c>
      <c r="C68" s="11">
        <v>52</v>
      </c>
      <c r="D68" s="11"/>
      <c r="E68" s="35">
        <f t="shared" si="3"/>
        <v>0</v>
      </c>
    </row>
    <row r="69" spans="1:5" x14ac:dyDescent="0.25">
      <c r="A69" s="10" t="s">
        <v>79</v>
      </c>
      <c r="B69" s="11">
        <v>2</v>
      </c>
      <c r="C69" s="11">
        <v>53</v>
      </c>
      <c r="D69" s="11"/>
      <c r="E69" s="35">
        <f t="shared" si="3"/>
        <v>0</v>
      </c>
    </row>
    <row r="70" spans="1:5" x14ac:dyDescent="0.25">
      <c r="A70" s="10" t="s">
        <v>80</v>
      </c>
      <c r="B70" s="11">
        <v>1</v>
      </c>
      <c r="C70" s="11">
        <v>54</v>
      </c>
      <c r="D70" s="11"/>
      <c r="E70" s="35">
        <f t="shared" si="3"/>
        <v>0</v>
      </c>
    </row>
    <row r="71" spans="1:5" x14ac:dyDescent="0.25">
      <c r="A71" s="10" t="s">
        <v>81</v>
      </c>
      <c r="B71" s="11">
        <v>1</v>
      </c>
      <c r="C71" s="11">
        <v>55</v>
      </c>
      <c r="D71" s="11"/>
      <c r="E71" s="35">
        <f t="shared" si="3"/>
        <v>0</v>
      </c>
    </row>
    <row r="73" spans="1:5" x14ac:dyDescent="0.25">
      <c r="D73" s="37" t="s">
        <v>82</v>
      </c>
      <c r="E73" s="38">
        <f>SUM(E5:E71)</f>
        <v>0</v>
      </c>
    </row>
    <row r="74" spans="1:5" x14ac:dyDescent="0.25">
      <c r="D74" s="39" t="s">
        <v>83</v>
      </c>
      <c r="E74" s="40">
        <f>E73*0.2</f>
        <v>0</v>
      </c>
    </row>
    <row r="75" spans="1:5" x14ac:dyDescent="0.25">
      <c r="D75" s="41" t="s">
        <v>84</v>
      </c>
      <c r="E75" s="42">
        <f>E73+E74</f>
        <v>0</v>
      </c>
    </row>
  </sheetData>
  <mergeCells count="13">
    <mergeCell ref="A35:E35"/>
    <mergeCell ref="A4:E4"/>
    <mergeCell ref="A11:E11"/>
    <mergeCell ref="A24:E24"/>
    <mergeCell ref="A29:E29"/>
    <mergeCell ref="A33:E33"/>
    <mergeCell ref="A65:E65"/>
    <mergeCell ref="A37:E37"/>
    <mergeCell ref="A40:E40"/>
    <mergeCell ref="A44:E44"/>
    <mergeCell ref="A49:E49"/>
    <mergeCell ref="A60:E60"/>
    <mergeCell ref="A62:E62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BPU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secretariat</cp:lastModifiedBy>
  <cp:lastPrinted>2025-06-24T13:50:33Z</cp:lastPrinted>
  <dcterms:created xsi:type="dcterms:W3CDTF">2015-06-05T18:17:20Z</dcterms:created>
  <dcterms:modified xsi:type="dcterms:W3CDTF">2025-06-24T13:52:13Z</dcterms:modified>
</cp:coreProperties>
</file>